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wgreenman\Desktop\"/>
    </mc:Choice>
  </mc:AlternateContent>
  <xr:revisionPtr revIDLastSave="0" documentId="8_{443DDE1E-8F07-4568-8855-7136868682B3}" xr6:coauthVersionLast="47" xr6:coauthVersionMax="47" xr10:uidLastSave="{00000000-0000-0000-0000-000000000000}"/>
  <bookViews>
    <workbookView xWindow="1560" yWindow="885" windowWidth="22230" windowHeight="15315" tabRatio="795" firstSheet="5" activeTab="13" xr2:uid="{00000000-000D-0000-FFFF-FFFF00000000}"/>
  </bookViews>
  <sheets>
    <sheet name="Instructions" sheetId="4" r:id="rId1"/>
    <sheet name="Summary" sheetId="45" r:id="rId2"/>
    <sheet name="Step 1 - Center List" sheetId="51" r:id="rId3"/>
    <sheet name="Step 2 - Partner List" sheetId="52" r:id="rId4"/>
    <sheet name="Step 3a - Partner Service List" sheetId="34" r:id="rId5"/>
    <sheet name="Step 3b - On-Site Engagement" sheetId="56" r:id="rId6"/>
    <sheet name="Step 4a - Partner Cost List" sheetId="57" r:id="rId7"/>
    <sheet name="Step 4b - Center Cost List " sheetId="58" r:id="rId8"/>
    <sheet name="Step 4c - Shared Cost List" sheetId="35" r:id="rId9"/>
    <sheet name="Step 5 - One-Stop Budget" sheetId="53" r:id="rId10"/>
    <sheet name="Step 6 - Cost Allocation Method" sheetId="54" r:id="rId11"/>
    <sheet name="Step 7 - Cost Allocation" sheetId="50" r:id="rId12"/>
    <sheet name="Cost Allocation Examples" sheetId="59" r:id="rId13"/>
    <sheet name="Step 8 - Est. Contributions" sheetId="55" r:id="rId14"/>
  </sheets>
  <calcPr calcId="191028"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2" roundtripDataSignature="AMtx7mjroea4MJxZQ6T7xbL9i+dnhfexmQ=="/>
    </ext>
  </extLst>
</workbook>
</file>

<file path=xl/calcChain.xml><?xml version="1.0" encoding="utf-8"?>
<calcChain xmlns="http://schemas.openxmlformats.org/spreadsheetml/2006/main">
  <c r="L6" i="58" l="1"/>
  <c r="D43" i="50"/>
  <c r="E72" i="50"/>
  <c r="F71" i="50"/>
  <c r="F70" i="50"/>
  <c r="F69" i="50"/>
  <c r="F68" i="50"/>
  <c r="F67" i="50"/>
  <c r="F66" i="50"/>
  <c r="F65" i="50"/>
  <c r="F64" i="50"/>
  <c r="F63" i="50"/>
  <c r="F62" i="50"/>
  <c r="F61" i="50"/>
  <c r="F60" i="50"/>
  <c r="F59" i="50"/>
  <c r="F58" i="50"/>
  <c r="F57" i="50"/>
  <c r="F56" i="50"/>
  <c r="F55" i="50"/>
  <c r="F54" i="50"/>
  <c r="F53" i="50"/>
  <c r="F52" i="50"/>
  <c r="F72" i="50"/>
  <c r="F49" i="50"/>
  <c r="E49" i="50"/>
  <c r="D5" i="35"/>
  <c r="K75" i="59"/>
  <c r="L74" i="59"/>
  <c r="L73" i="59"/>
  <c r="L72" i="59"/>
  <c r="L71" i="59"/>
  <c r="L70" i="59"/>
  <c r="L69" i="59"/>
  <c r="L68" i="59"/>
  <c r="L67" i="59"/>
  <c r="L66" i="59"/>
  <c r="L65" i="59"/>
  <c r="L64" i="59"/>
  <c r="L63" i="59"/>
  <c r="L62" i="59"/>
  <c r="L61" i="59"/>
  <c r="L60" i="59"/>
  <c r="L59" i="59"/>
  <c r="L58" i="59"/>
  <c r="L57" i="59"/>
  <c r="L56" i="59"/>
  <c r="L55" i="59"/>
  <c r="L75" i="59"/>
  <c r="E75" i="59"/>
  <c r="F74" i="59"/>
  <c r="F73" i="59"/>
  <c r="F72" i="59"/>
  <c r="F71" i="59"/>
  <c r="F70" i="59"/>
  <c r="F69" i="59"/>
  <c r="F68" i="59"/>
  <c r="F67" i="59"/>
  <c r="F66" i="59"/>
  <c r="F65" i="59"/>
  <c r="F64" i="59"/>
  <c r="F63" i="59"/>
  <c r="F62" i="59"/>
  <c r="F61" i="59"/>
  <c r="F60" i="59"/>
  <c r="F59" i="59"/>
  <c r="F58" i="59"/>
  <c r="F57" i="59"/>
  <c r="F56" i="59"/>
  <c r="F55" i="59"/>
  <c r="F75" i="59"/>
  <c r="E52" i="59"/>
  <c r="F51" i="59"/>
  <c r="F50" i="59"/>
  <c r="F49" i="59"/>
  <c r="F48" i="59"/>
  <c r="F47" i="59"/>
  <c r="C46" i="59"/>
  <c r="F45" i="59"/>
  <c r="D45" i="59"/>
  <c r="F44" i="59"/>
  <c r="D44" i="59"/>
  <c r="F43" i="59"/>
  <c r="D43" i="59"/>
  <c r="F42" i="59"/>
  <c r="D42" i="59"/>
  <c r="F41" i="59"/>
  <c r="D41" i="59"/>
  <c r="F40" i="59"/>
  <c r="D40" i="59"/>
  <c r="F39" i="59"/>
  <c r="D39" i="59"/>
  <c r="F38" i="59"/>
  <c r="D38" i="59"/>
  <c r="F37" i="59"/>
  <c r="D37" i="59"/>
  <c r="F36" i="59"/>
  <c r="D36" i="59"/>
  <c r="F35" i="59"/>
  <c r="D35" i="59"/>
  <c r="F34" i="59"/>
  <c r="D34" i="59"/>
  <c r="F33" i="59"/>
  <c r="D33" i="59"/>
  <c r="F32" i="59"/>
  <c r="D32" i="59"/>
  <c r="F31" i="59"/>
  <c r="F52" i="59"/>
  <c r="D31" i="59"/>
  <c r="D46" i="59"/>
  <c r="L52" i="59"/>
  <c r="M51" i="59"/>
  <c r="M50" i="59"/>
  <c r="M49" i="59"/>
  <c r="M48" i="59"/>
  <c r="M47" i="59"/>
  <c r="J46" i="59"/>
  <c r="M45" i="59"/>
  <c r="K45" i="59"/>
  <c r="M44" i="59"/>
  <c r="K44" i="59"/>
  <c r="M43" i="59"/>
  <c r="K43" i="59"/>
  <c r="M42" i="59"/>
  <c r="K42" i="59"/>
  <c r="M41" i="59"/>
  <c r="K41" i="59"/>
  <c r="M40" i="59"/>
  <c r="K40" i="59"/>
  <c r="M39" i="59"/>
  <c r="K39" i="59"/>
  <c r="M38" i="59"/>
  <c r="K38" i="59"/>
  <c r="M37" i="59"/>
  <c r="K37" i="59"/>
  <c r="M36" i="59"/>
  <c r="K36" i="59"/>
  <c r="M35" i="59"/>
  <c r="K35" i="59"/>
  <c r="M34" i="59"/>
  <c r="K34" i="59"/>
  <c r="M33" i="59"/>
  <c r="K33" i="59"/>
  <c r="M32" i="59"/>
  <c r="K32" i="59"/>
  <c r="M31" i="59"/>
  <c r="M52" i="59"/>
  <c r="K31" i="59"/>
  <c r="K46" i="59"/>
  <c r="E5" i="56"/>
  <c r="G36" i="53"/>
  <c r="G37" i="53"/>
  <c r="G38" i="53"/>
  <c r="G39" i="53"/>
  <c r="G40" i="53"/>
  <c r="G41" i="53"/>
  <c r="G42" i="53"/>
  <c r="G43" i="53"/>
  <c r="G44" i="53"/>
  <c r="G45" i="53"/>
  <c r="G46" i="53"/>
  <c r="G47" i="53"/>
  <c r="G48" i="53"/>
  <c r="G34" i="53"/>
  <c r="G35" i="53"/>
  <c r="G5" i="53"/>
  <c r="G6" i="53"/>
  <c r="G7" i="53"/>
  <c r="D6" i="35"/>
  <c r="L32" i="58"/>
  <c r="D32" i="58"/>
  <c r="E32" i="58"/>
  <c r="F32" i="58"/>
  <c r="G32" i="58"/>
  <c r="H32" i="58"/>
  <c r="I32" i="58"/>
  <c r="J32" i="58"/>
  <c r="K32" i="58"/>
  <c r="C32" i="58"/>
  <c r="G137" i="57"/>
  <c r="F137" i="57"/>
  <c r="E137" i="57"/>
  <c r="D137" i="57"/>
  <c r="G123" i="57"/>
  <c r="F123" i="57"/>
  <c r="E123" i="57"/>
  <c r="D123" i="57"/>
  <c r="G109" i="57"/>
  <c r="F109" i="57"/>
  <c r="E109" i="57"/>
  <c r="D109" i="57"/>
  <c r="G95" i="57"/>
  <c r="F95" i="57"/>
  <c r="E95" i="57"/>
  <c r="D95" i="57"/>
  <c r="G81" i="57"/>
  <c r="F81" i="57"/>
  <c r="E81" i="57"/>
  <c r="D81" i="57"/>
  <c r="G67" i="57"/>
  <c r="F67" i="57"/>
  <c r="E67" i="57"/>
  <c r="D67" i="57"/>
  <c r="G53" i="57"/>
  <c r="F53" i="57"/>
  <c r="E53" i="57"/>
  <c r="D53" i="57"/>
  <c r="G39" i="57"/>
  <c r="F39" i="57"/>
  <c r="E39" i="57"/>
  <c r="D39" i="57"/>
  <c r="G25" i="57"/>
  <c r="F25" i="57"/>
  <c r="E25" i="57"/>
  <c r="D25" i="57"/>
  <c r="G10" i="57"/>
  <c r="G9" i="57"/>
  <c r="G6" i="57"/>
  <c r="G7" i="57"/>
  <c r="G8" i="57"/>
  <c r="G11" i="57"/>
  <c r="G5" i="57"/>
  <c r="G9" i="53"/>
  <c r="G10" i="53"/>
  <c r="G11" i="53"/>
  <c r="G12" i="53"/>
  <c r="G13" i="53"/>
  <c r="G14" i="53"/>
  <c r="G15" i="53"/>
  <c r="G16" i="53"/>
  <c r="G17" i="53"/>
  <c r="G18" i="53"/>
  <c r="G19" i="53"/>
  <c r="G20" i="53"/>
  <c r="G21" i="53"/>
  <c r="G22" i="53"/>
  <c r="G23" i="53"/>
  <c r="G24" i="53"/>
  <c r="G25" i="53"/>
  <c r="G26" i="53"/>
  <c r="G27" i="53"/>
  <c r="G28" i="53"/>
  <c r="G29" i="53"/>
  <c r="G30" i="53"/>
  <c r="G31" i="53"/>
  <c r="G32" i="53"/>
  <c r="G33" i="53"/>
  <c r="G8" i="53"/>
  <c r="F49" i="53"/>
  <c r="E49" i="53"/>
  <c r="D49" i="53"/>
  <c r="D23" i="50"/>
  <c r="E23" i="50"/>
  <c r="F23" i="50"/>
  <c r="G23" i="50"/>
  <c r="H23" i="50"/>
  <c r="I23" i="50"/>
  <c r="C23" i="50"/>
  <c r="J6" i="50"/>
  <c r="J7" i="50"/>
  <c r="J8" i="50"/>
  <c r="J9" i="50"/>
  <c r="J10" i="50"/>
  <c r="J11" i="50"/>
  <c r="J12" i="50"/>
  <c r="J13" i="50"/>
  <c r="J14" i="50"/>
  <c r="J15" i="50"/>
  <c r="J16" i="50"/>
  <c r="J17" i="50"/>
  <c r="J18" i="50"/>
  <c r="J19" i="50"/>
  <c r="J20" i="50"/>
  <c r="J21" i="50"/>
  <c r="J22" i="50"/>
  <c r="J5" i="50"/>
  <c r="E6" i="55"/>
  <c r="E7" i="55"/>
  <c r="E8" i="55"/>
  <c r="E9" i="55"/>
  <c r="E10" i="55"/>
  <c r="E11" i="55"/>
  <c r="E12" i="55"/>
  <c r="E13" i="55"/>
  <c r="E14" i="55"/>
  <c r="E15" i="55"/>
  <c r="E16" i="55"/>
  <c r="E17" i="55"/>
  <c r="E18" i="55"/>
  <c r="E19" i="55"/>
  <c r="E20" i="55"/>
  <c r="E21" i="55"/>
  <c r="E22" i="55"/>
  <c r="E23" i="55"/>
  <c r="E24" i="55"/>
  <c r="E25" i="55"/>
  <c r="E26" i="55"/>
  <c r="E27" i="55"/>
  <c r="E5" i="55"/>
  <c r="D28" i="55"/>
  <c r="C28" i="55"/>
  <c r="B28" i="55"/>
  <c r="D24" i="35"/>
  <c r="D13" i="35"/>
  <c r="D12" i="35"/>
  <c r="D11" i="35"/>
  <c r="D10" i="35"/>
  <c r="D9" i="35"/>
  <c r="D8" i="35"/>
  <c r="D7" i="35"/>
  <c r="I6" i="56"/>
  <c r="I7" i="56"/>
  <c r="I8" i="56"/>
  <c r="I9" i="56"/>
  <c r="I10" i="56"/>
  <c r="I11" i="56"/>
  <c r="I12" i="56"/>
  <c r="I13" i="56"/>
  <c r="I14" i="56"/>
  <c r="I15" i="56"/>
  <c r="I16" i="56"/>
  <c r="I17" i="56"/>
  <c r="I18" i="56"/>
  <c r="I19" i="56"/>
  <c r="I20" i="56"/>
  <c r="I21" i="56"/>
  <c r="I22" i="56"/>
  <c r="I5" i="56"/>
  <c r="E6" i="56"/>
  <c r="E7" i="56"/>
  <c r="E8" i="56"/>
  <c r="E9" i="56"/>
  <c r="E10" i="56"/>
  <c r="E11" i="56"/>
  <c r="E12" i="56"/>
  <c r="E13" i="56"/>
  <c r="E14" i="56"/>
  <c r="E15" i="56"/>
  <c r="E16" i="56"/>
  <c r="E17" i="56"/>
  <c r="E18" i="56"/>
  <c r="E19" i="56"/>
  <c r="E20" i="56"/>
  <c r="E21" i="56"/>
  <c r="E22" i="56"/>
  <c r="J23" i="50"/>
  <c r="E28" i="55"/>
  <c r="D25" i="35"/>
  <c r="G49" i="53"/>
</calcChain>
</file>

<file path=xl/sharedStrings.xml><?xml version="1.0" encoding="utf-8"?>
<sst xmlns="http://schemas.openxmlformats.org/spreadsheetml/2006/main" count="1099" uniqueCount="355">
  <si>
    <t xml:space="preserve">Instructions for Using the One-Stop Operating Budget Workbook </t>
  </si>
  <si>
    <r>
      <rPr>
        <sz val="11"/>
        <color rgb="FF000000"/>
        <rFont val="Arial"/>
        <family val="2"/>
      </rPr>
      <t>List of Iowa</t>
    </r>
    <r>
      <rPr>
        <i/>
        <sz val="11"/>
        <color rgb="FF000000"/>
        <rFont val="Arial"/>
        <family val="2"/>
      </rPr>
      <t>WORKS</t>
    </r>
    <r>
      <rPr>
        <sz val="11"/>
        <color rgb="FF000000"/>
        <rFont val="Arial"/>
        <family val="2"/>
      </rPr>
      <t xml:space="preserve"> Center Locations - corresponds to MOU Attachment A-1. Indicate which center from the list the workbook has been developed for.</t>
    </r>
  </si>
  <si>
    <t>List of MOU/IFA Partners/Parties to the Agreement - corresponds to MOU Attachment B. Note center engagement based on Step 1 Center list directory.</t>
  </si>
  <si>
    <t>3a</t>
  </si>
  <si>
    <t>Identify and categorize the types of services provided by each partner per center.  - corresponds to MOU Attachment C.</t>
  </si>
  <si>
    <t>3b</t>
  </si>
  <si>
    <t>Customize according to on-site and virtually engaged partner programs as identified in Step 3a.</t>
  </si>
  <si>
    <t>4a</t>
  </si>
  <si>
    <t>Collect a list of costs as identified by each partner (use Cost List considerations in IFA Guide to assist).</t>
  </si>
  <si>
    <t>4b</t>
  </si>
  <si>
    <t>Synthesize partner cost list to develop a center list of costs - this can be used for partner review and analyze for duplication of services.</t>
  </si>
  <si>
    <t>4c</t>
  </si>
  <si>
    <t>Identify cost pools, assign function and dollar value to each cost.</t>
  </si>
  <si>
    <t>Record the total item costs for operation of the center and identify cost by type (infrastructure, career or shared services).  Identify the cost pool for allocation among partners.</t>
  </si>
  <si>
    <t>Identify the allocation bases that will be used to distribute costs across all partners proportionately.</t>
  </si>
  <si>
    <t>List partners' required contributions broken down by allocation base to operate the center.</t>
  </si>
  <si>
    <t>List partners' required contributions to operate the center broken down by category.</t>
  </si>
  <si>
    <t>Summary</t>
  </si>
  <si>
    <t>Notes on Timeline, Process Deadlines, Meetings etc.</t>
  </si>
  <si>
    <t>Effective Period</t>
  </si>
  <si>
    <t>Activity</t>
  </si>
  <si>
    <t>Start Date</t>
  </si>
  <si>
    <t>Due Date</t>
  </si>
  <si>
    <t>Cost Allocation Methodology Notes</t>
  </si>
  <si>
    <t>Cost Reconciliation and Allocation Base Update Notes</t>
  </si>
  <si>
    <t>Steps to Reach Consensus</t>
  </si>
  <si>
    <t>Modification Process</t>
  </si>
  <si>
    <t>Summary Notes of OSOB/IFA Development</t>
  </si>
  <si>
    <t>Key process participants &amp; roles:</t>
  </si>
  <si>
    <t>What worked well?</t>
  </si>
  <si>
    <t>Lessons for next time?</t>
  </si>
  <si>
    <t>Additional notes:</t>
  </si>
  <si>
    <t>List of all Comprehensive and Affiliated/Specialized Centers in the the Local Area</t>
  </si>
  <si>
    <t>Center A Name</t>
  </si>
  <si>
    <t>Center Manager/ OSO Name, Title:​</t>
  </si>
  <si>
    <t>Center for this OSOB</t>
  </si>
  <si>
    <t>Mailing Address​:</t>
  </si>
  <si>
    <t>Operating Hours​:</t>
  </si>
  <si>
    <t>Type of Center</t>
  </si>
  <si>
    <t>Phone​:</t>
  </si>
  <si>
    <t>Email​:</t>
  </si>
  <si>
    <t>Website​:</t>
  </si>
  <si>
    <t>Center B Name</t>
  </si>
  <si>
    <t>Center C Name</t>
  </si>
  <si>
    <t>Center D Name</t>
  </si>
  <si>
    <t>Center E Name</t>
  </si>
  <si>
    <t>Center F Name</t>
  </si>
  <si>
    <t>Center G Name</t>
  </si>
  <si>
    <t>Center H Name</t>
  </si>
  <si>
    <t>Partners Enaged In/Through Each Center</t>
  </si>
  <si>
    <t>Center Engagement - based on Center List</t>
  </si>
  <si>
    <t xml:space="preserve">Program​ </t>
  </si>
  <si>
    <t>Partner Organization</t>
  </si>
  <si>
    <t>Authorizing Statute</t>
  </si>
  <si>
    <t>Signatory​ Name and Role</t>
  </si>
  <si>
    <t>Signatory's Contact
Information</t>
  </si>
  <si>
    <t>MOU Signatory Name and Role if different from IFA</t>
  </si>
  <si>
    <t>Status/Notes on IFA Signature Page</t>
  </si>
  <si>
    <t>ex) A, B, D, F</t>
  </si>
  <si>
    <t>Let's Get to Work! Program</t>
  </si>
  <si>
    <t>Department of Great Jobs</t>
  </si>
  <si>
    <t>WIOA Title 0</t>
  </si>
  <si>
    <t>George Washington, Executive Director</t>
  </si>
  <si>
    <t>email@departmentofwork.gov
000-123-4567</t>
  </si>
  <si>
    <t>Alexander Hamilton, CEO</t>
  </si>
  <si>
    <t>Not signed</t>
  </si>
  <si>
    <t>Chief Lead Elected Official</t>
  </si>
  <si>
    <t>CLEO</t>
  </si>
  <si>
    <t>WIOA Title I</t>
  </si>
  <si>
    <t>Local Workforce Development Board, Chair</t>
  </si>
  <si>
    <t>LWDB</t>
  </si>
  <si>
    <t>One Stop Operator</t>
  </si>
  <si>
    <t xml:space="preserve">Title I - Adult, </t>
  </si>
  <si>
    <t>{insert name of service provider}</t>
  </si>
  <si>
    <t>Title I - Dislocated Worker</t>
  </si>
  <si>
    <t>Title I - Youth</t>
  </si>
  <si>
    <t>Title II - Adult Education &amp; Family Literacy</t>
  </si>
  <si>
    <t>{insert name of provider}</t>
  </si>
  <si>
    <t>Title III - Wagner Peyser Act</t>
  </si>
  <si>
    <t>IWD</t>
  </si>
  <si>
    <t>Title IV - Rehabilitation Act of 1973</t>
  </si>
  <si>
    <t>Iowa Department for the Blind</t>
  </si>
  <si>
    <t>Career and Technical Education</t>
  </si>
  <si>
    <t>Senior Community Services Employment Program (SCSEP)</t>
  </si>
  <si>
    <t>Job Corps</t>
  </si>
  <si>
    <t>YouthBuild</t>
  </si>
  <si>
    <t>Native American programs</t>
  </si>
  <si>
    <t>National Farmworker Jobs Program</t>
  </si>
  <si>
    <t>State Unemployment Compensation Program</t>
  </si>
  <si>
    <t>Jobs for Veterans State Grant (JVSG)</t>
  </si>
  <si>
    <t>ReEntry Employment Opportunities (REO) program</t>
  </si>
  <si>
    <t>Housing and Urban (HUD) Development E&amp;T programs</t>
  </si>
  <si>
    <t>Community Services Block Grant (CSBG)</t>
  </si>
  <si>
    <t>Temporary Assistance to Needy Families (TANF)</t>
  </si>
  <si>
    <t>RESEA</t>
  </si>
  <si>
    <t xml:space="preserve">Trade Adjustment Assistance (TAA)program </t>
  </si>
  <si>
    <t>Other</t>
  </si>
  <si>
    <t>Partner Services List</t>
  </si>
  <si>
    <t>Basic Career Services</t>
  </si>
  <si>
    <t>Partner</t>
  </si>
  <si>
    <t>Program</t>
  </si>
  <si>
    <t>In Center Full Time</t>
  </si>
  <si>
    <t>In Center Part Time</t>
  </si>
  <si>
    <t>Partner Program Provides Full Time</t>
  </si>
  <si>
    <t>Partner Program Provides Part Time</t>
  </si>
  <si>
    <t>Direct Linkage</t>
  </si>
  <si>
    <t>ex) Department of Great Jobs</t>
  </si>
  <si>
    <t>Let's Get to Work!</t>
  </si>
  <si>
    <t>A, B, D, E</t>
  </si>
  <si>
    <t>Basic Career Services Key</t>
  </si>
  <si>
    <t>Title I - Adult</t>
  </si>
  <si>
    <r>
      <t>A.</t>
    </r>
    <r>
      <rPr>
        <sz val="7"/>
        <color rgb="FF000000"/>
        <rFont val="Times New Roman"/>
        <family val="1"/>
      </rPr>
      <t xml:space="preserve">      </t>
    </r>
    <r>
      <rPr>
        <sz val="11"/>
        <color rgb="FF000000"/>
        <rFont val="Calibri"/>
        <family val="2"/>
      </rPr>
      <t>Eligibility Determination</t>
    </r>
  </si>
  <si>
    <r>
      <t>B.</t>
    </r>
    <r>
      <rPr>
        <sz val="7"/>
        <color rgb="FF000000"/>
        <rFont val="Times New Roman"/>
        <family val="1"/>
      </rPr>
      <t xml:space="preserve">      </t>
    </r>
    <r>
      <rPr>
        <sz val="11"/>
        <color rgb="FF000000"/>
        <rFont val="Calibri"/>
        <family val="2"/>
      </rPr>
      <t>Outreach, Intake, and Orientation to the information, services, programs, tools and resources available through the Local workforce system</t>
    </r>
  </si>
  <si>
    <r>
      <t>C.</t>
    </r>
    <r>
      <rPr>
        <sz val="7"/>
        <color rgb="FF000000"/>
        <rFont val="Times New Roman"/>
        <family val="1"/>
      </rPr>
      <t xml:space="preserve">      </t>
    </r>
    <r>
      <rPr>
        <sz val="11"/>
        <color rgb="FF000000"/>
        <rFont val="Calibri"/>
        <family val="2"/>
      </rPr>
      <t>Initial assessment of skill level(s), aptitudes, abilities, and supportive service needs</t>
    </r>
  </si>
  <si>
    <t>Iowa Department of Education</t>
  </si>
  <si>
    <t>Title II - Adult Education &amp; Literacy</t>
  </si>
  <si>
    <r>
      <t>D.</t>
    </r>
    <r>
      <rPr>
        <sz val="7"/>
        <color rgb="FF000000"/>
        <rFont val="Times New Roman"/>
        <family val="1"/>
      </rPr>
      <t xml:space="preserve">      </t>
    </r>
    <r>
      <rPr>
        <sz val="11"/>
        <color rgb="FF000000"/>
        <rFont val="Calibri"/>
        <family val="2"/>
      </rPr>
      <t>In and out of area job search and placement assistance</t>
    </r>
  </si>
  <si>
    <t>Iowa Workforce Development (IWD)</t>
  </si>
  <si>
    <t>Title III - Wagner Peyser</t>
  </si>
  <si>
    <r>
      <t>E.</t>
    </r>
    <r>
      <rPr>
        <sz val="7"/>
        <color rgb="FF000000"/>
        <rFont val="Times New Roman"/>
        <family val="1"/>
      </rPr>
      <t xml:space="preserve">       </t>
    </r>
    <r>
      <rPr>
        <sz val="11"/>
        <color rgb="FF000000"/>
        <rFont val="Calibri"/>
        <family val="2"/>
      </rPr>
      <t>Provision of information on in demand sectors, occupations, or nontraditional employment</t>
    </r>
  </si>
  <si>
    <r>
      <t>F.</t>
    </r>
    <r>
      <rPr>
        <sz val="7"/>
        <color rgb="FF000000"/>
        <rFont val="Times New Roman"/>
        <family val="1"/>
      </rPr>
      <t xml:space="preserve">       </t>
    </r>
    <r>
      <rPr>
        <sz val="11"/>
        <color rgb="FF000000"/>
        <rFont val="Calibri"/>
        <family val="2"/>
      </rPr>
      <t>Provision of employment/ workforce and labor market information</t>
    </r>
  </si>
  <si>
    <r>
      <t>G.</t>
    </r>
    <r>
      <rPr>
        <sz val="7"/>
        <color rgb="FF000000"/>
        <rFont val="Times New Roman"/>
        <family val="1"/>
      </rPr>
      <t xml:space="preserve">      </t>
    </r>
    <r>
      <rPr>
        <sz val="11"/>
        <color rgb="FF000000"/>
        <rFont val="Calibri"/>
        <family val="2"/>
      </rPr>
      <t>Provision of performance information and program costs for eligible providers of training, education, and workforce services</t>
    </r>
  </si>
  <si>
    <t xml:space="preserve">Trade Adjustment Assistance (TAA) </t>
  </si>
  <si>
    <r>
      <t>H.</t>
    </r>
    <r>
      <rPr>
        <sz val="7"/>
        <color rgb="FF000000"/>
        <rFont val="Times New Roman"/>
        <family val="1"/>
      </rPr>
      <t xml:space="preserve">      </t>
    </r>
    <r>
      <rPr>
        <sz val="11"/>
        <color rgb="FF000000"/>
        <rFont val="Calibri"/>
        <family val="2"/>
      </rPr>
      <t>Provision of information on performance of the local workforce system</t>
    </r>
  </si>
  <si>
    <r>
      <t>I.</t>
    </r>
    <r>
      <rPr>
        <sz val="7"/>
        <color rgb="FF000000"/>
        <rFont val="Times New Roman"/>
        <family val="1"/>
      </rPr>
      <t xml:space="preserve">         </t>
    </r>
    <r>
      <rPr>
        <sz val="11"/>
        <color rgb="FF000000"/>
        <rFont val="Calibri"/>
        <family val="2"/>
      </rPr>
      <t>Provision of information on the availability of supportive services and referral to such as appropriate</t>
    </r>
  </si>
  <si>
    <r>
      <t>J.</t>
    </r>
    <r>
      <rPr>
        <sz val="7"/>
        <color rgb="FF000000"/>
        <rFont val="Times New Roman"/>
        <family val="1"/>
      </rPr>
      <t xml:space="preserve">        </t>
    </r>
    <r>
      <rPr>
        <sz val="11"/>
        <color rgb="FF000000"/>
        <rFont val="Calibri"/>
        <family val="2"/>
      </rPr>
      <t>Provision of information and meaningful assistance on Unemployment Insurance claim filing</t>
    </r>
  </si>
  <si>
    <r>
      <t>K.</t>
    </r>
    <r>
      <rPr>
        <sz val="7"/>
        <color rgb="FF000000"/>
        <rFont val="Times New Roman"/>
        <family val="1"/>
      </rPr>
      <t xml:space="preserve">       </t>
    </r>
    <r>
      <rPr>
        <sz val="11"/>
        <color rgb="FF000000"/>
        <rFont val="Calibri"/>
        <family val="2"/>
      </rPr>
      <t>Provision of referrals and coordination of activities with other programs and services</t>
    </r>
  </si>
  <si>
    <t>Native American Programs</t>
  </si>
  <si>
    <r>
      <t>L.</t>
    </r>
    <r>
      <rPr>
        <sz val="7"/>
        <color rgb="FF000000"/>
        <rFont val="Times New Roman"/>
        <family val="1"/>
      </rPr>
      <t xml:space="preserve">       </t>
    </r>
    <r>
      <rPr>
        <sz val="11"/>
        <color rgb="FF000000"/>
        <rFont val="Calibri"/>
        <family val="2"/>
      </rPr>
      <t>Information and assistance in applying for financial aid for training and education programs not provided under WIOA.</t>
    </r>
  </si>
  <si>
    <t>National Farmworker Jobs Program (NFJG)</t>
  </si>
  <si>
    <t>Unemployment Compensation</t>
  </si>
  <si>
    <t>Reentry Employment Opportunities (REO)</t>
  </si>
  <si>
    <t>Housing &amp; Urban Development (HUD) Employment &amp; Training Programs</t>
  </si>
  <si>
    <t>Ticket to Work</t>
  </si>
  <si>
    <t>Individualized Career Services</t>
  </si>
  <si>
    <t>Individualized Career Services Key</t>
  </si>
  <si>
    <t>A. Comprehensive and specialized assessments of skill levels and service needs </t>
  </si>
  <si>
    <t>B. Development of an Individual Employment Plan (IEP) to identify employment goals, appropriate achievement objectives, and appropriate combination of services for the customer to achieve the employment goals. </t>
  </si>
  <si>
    <t>C. Group Counseling </t>
  </si>
  <si>
    <t>D. Individual Counseling and Career Planning </t>
  </si>
  <si>
    <t>E. Literacy Training </t>
  </si>
  <si>
    <t>F. Workforce Preparation Activities </t>
  </si>
  <si>
    <t>G. Case Management for customers seeking training services, individual in and out of area job search, referral and placement </t>
  </si>
  <si>
    <t>H. Work based learning experiences, including internships and transitional jobs </t>
  </si>
  <si>
    <t>I. Instructions in Self Advocacy (VR) </t>
  </si>
  <si>
    <t>J. English Language Acquisition </t>
  </si>
  <si>
    <t>Follow Up Services</t>
  </si>
  <si>
    <t>Follow Up Services Key</t>
  </si>
  <si>
    <t>A. Follow Up Services</t>
  </si>
  <si>
    <t>Training Services</t>
  </si>
  <si>
    <t>Training Services Key</t>
  </si>
  <si>
    <t>A. Occupational Skills Training </t>
  </si>
  <si>
    <t>B. On-the-Job Training (OJT) </t>
  </si>
  <si>
    <t>C. Entrepreneurial Training </t>
  </si>
  <si>
    <t>D. Customized Training </t>
  </si>
  <si>
    <t>E. Training programs operated by the private sector </t>
  </si>
  <si>
    <t>F. Skill upgrading and retraining </t>
  </si>
  <si>
    <t>G. Adult Education and Literacy (AEL) programs </t>
  </si>
  <si>
    <t>H. Workplace and Cooperative Education (programs that combine workplace training with related instruction which may include cooperative education programs </t>
  </si>
  <si>
    <t>I. Incumbent Worker Training </t>
  </si>
  <si>
    <t>Youth Services</t>
  </si>
  <si>
    <t>Youth Services Key</t>
  </si>
  <si>
    <t>A. Tutoring, study skills training, dropout prevention </t>
  </si>
  <si>
    <t>B. Alternative secondary school services </t>
  </si>
  <si>
    <t>C. Paid and unpaid Work Experience </t>
  </si>
  <si>
    <t>D. Occupational Skills Training </t>
  </si>
  <si>
    <t>E. Education offered concurrently with workforce preparation </t>
  </si>
  <si>
    <t>F. Leadership development </t>
  </si>
  <si>
    <t>G. Supportive services </t>
  </si>
  <si>
    <t>H. Adult mentoring </t>
  </si>
  <si>
    <t>I. Follow up services </t>
  </si>
  <si>
    <t>J. Comprehensive guidance and counseling </t>
  </si>
  <si>
    <t>K. Financial literacy education </t>
  </si>
  <si>
    <t>L. Entrepreneurial skills training </t>
  </si>
  <si>
    <t>M. Services that provide labor market information </t>
  </si>
  <si>
    <t>N. Postsecondary preparation and transition activities </t>
  </si>
  <si>
    <t>Business Services</t>
  </si>
  <si>
    <t>Business Services Key</t>
  </si>
  <si>
    <t>A. Employer needs assessment </t>
  </si>
  <si>
    <t>B. Job posting </t>
  </si>
  <si>
    <t>C. Applicant pre-screening </t>
  </si>
  <si>
    <t>D. Recruitment assistance </t>
  </si>
  <si>
    <t>E. Training assistance </t>
  </si>
  <si>
    <t>F. Provide access to and assist with interpretation of Labor Market Information </t>
  </si>
  <si>
    <t>G. Employer information and referral </t>
  </si>
  <si>
    <t>H. Rapid response and layoff aversion </t>
  </si>
  <si>
    <t>I. Incumbent worker training  </t>
  </si>
  <si>
    <t>J. Develop customized training opportunities for specific employer and/ or industry sector needs </t>
  </si>
  <si>
    <t>K. Develop, convene, or implement sector partnerships </t>
  </si>
  <si>
    <t>L. Provide information regarding assistive technology and communication accommodations </t>
  </si>
  <si>
    <t>M. Conduct job fairs </t>
  </si>
  <si>
    <t>N. Use of IowaWORKS centers for recruiting and interviewing job applicants </t>
  </si>
  <si>
    <t>Partner On-Site Representation Schedule</t>
  </si>
  <si>
    <t>Center Name (Type of Center)</t>
  </si>
  <si>
    <t>Partner Program​</t>
  </si>
  <si>
    <t># of Staff</t>
  </si>
  <si>
    <t>Weekly Staff Hours</t>
  </si>
  <si>
    <t># of FTEs</t>
  </si>
  <si>
    <t>% of Total FTE</t>
  </si>
  <si>
    <t>Total Square Footage</t>
  </si>
  <si>
    <t>Direct Square Footage</t>
  </si>
  <si>
    <t>% of Direct Square Footage</t>
  </si>
  <si>
    <t>Common Space applicable Footage</t>
  </si>
  <si>
    <t>% of Square Footage</t>
  </si>
  <si>
    <t>Customers Served</t>
  </si>
  <si>
    <t># of Internet Connections</t>
  </si>
  <si>
    <t># of Telephone Lines</t>
  </si>
  <si>
    <t xml:space="preserve">Trade Adjustment Assistance (TAA) program </t>
  </si>
  <si>
    <t>Totals</t>
  </si>
  <si>
    <t>These partners are linked virtually through online service access to a program staff member via Career Center resource rooms and through cross-trained front desk staff and other, physically co-located, partner staff who can provide information and referrals.</t>
  </si>
  <si>
    <t>Partner Identification of Costs</t>
  </si>
  <si>
    <t>Center A Name (Type of Center)</t>
  </si>
  <si>
    <t>Example - Good Jobs Program</t>
  </si>
  <si>
    <t>Cost Category</t>
  </si>
  <si>
    <t xml:space="preserve">Cost Item </t>
  </si>
  <si>
    <t>Infrastructure Costs</t>
  </si>
  <si>
    <t>Career Services Costs</t>
  </si>
  <si>
    <t>Shared Services Costs</t>
  </si>
  <si>
    <t>Total</t>
  </si>
  <si>
    <t>Career Services</t>
  </si>
  <si>
    <t>Resource Room Staffing</t>
  </si>
  <si>
    <t>Assistive Technology for Individuals with Disabilities</t>
  </si>
  <si>
    <t>Office Supplies</t>
  </si>
  <si>
    <t>Shared Services</t>
  </si>
  <si>
    <t>Assessment Software/System</t>
  </si>
  <si>
    <t>Electricity</t>
  </si>
  <si>
    <t>Janitorial Services</t>
  </si>
  <si>
    <t>Printing</t>
  </si>
  <si>
    <t>Partner A Name</t>
  </si>
  <si>
    <t>Partner B Name</t>
  </si>
  <si>
    <t>Partner C Name</t>
  </si>
  <si>
    <t>Partner D Name</t>
  </si>
  <si>
    <t>Partner E Name</t>
  </si>
  <si>
    <t>Partner F Name</t>
  </si>
  <si>
    <t>Partner G Name</t>
  </si>
  <si>
    <t>Partner H Name</t>
  </si>
  <si>
    <t>Partner I Name</t>
  </si>
  <si>
    <t>List of Center Costs</t>
  </si>
  <si>
    <t>Partner A</t>
  </si>
  <si>
    <t>Partner B</t>
  </si>
  <si>
    <t>Partner C</t>
  </si>
  <si>
    <t>Partner D</t>
  </si>
  <si>
    <t>Partner E</t>
  </si>
  <si>
    <t>Partner F</t>
  </si>
  <si>
    <t>Partner G</t>
  </si>
  <si>
    <t>Partner H</t>
  </si>
  <si>
    <t>Partner I</t>
  </si>
  <si>
    <t>(total formulas should not include example line items)</t>
  </si>
  <si>
    <t>Shared Cost List</t>
  </si>
  <si>
    <t>Shared Cost</t>
  </si>
  <si>
    <t>Assigned Function/Benefit to Cost</t>
  </si>
  <si>
    <t>Assigned Dollar Value to Cost</t>
  </si>
  <si>
    <t>ex) Resource Center</t>
  </si>
  <si>
    <t>Use Resource room computers to conduct work searches and communicate with off-site programs</t>
  </si>
  <si>
    <t>ex) Common Supplies and equipment</t>
  </si>
  <si>
    <t>Use supplies and equipment such as copiers, scanners, assistive technology for individuals with disabilities</t>
  </si>
  <si>
    <t>Assessment of needs, basic skills</t>
  </si>
  <si>
    <t>Personnel costs associated with shared staff at a welcome desk</t>
  </si>
  <si>
    <t>Common Business (employer) services</t>
  </si>
  <si>
    <t>Common Program Services Staff</t>
  </si>
  <si>
    <t>Facilities</t>
  </si>
  <si>
    <t>Telecommunications</t>
  </si>
  <si>
    <t>Universal Access</t>
  </si>
  <si>
    <t>One-Stop Operating Budget</t>
  </si>
  <si>
    <t>Cost Pool</t>
  </si>
  <si>
    <t>Consultants &amp; Contract Expenses</t>
  </si>
  <si>
    <t>Travel/Training Costs</t>
  </si>
  <si>
    <t>Training- Staff</t>
  </si>
  <si>
    <t>Utilities &amp; Maintenance</t>
  </si>
  <si>
    <t>Trash</t>
  </si>
  <si>
    <t>External Workshop Conductors</t>
  </si>
  <si>
    <t>Accessibility Software &amp; Tools</t>
  </si>
  <si>
    <t>General Office Expenses</t>
  </si>
  <si>
    <t>Postage and Freight</t>
  </si>
  <si>
    <t>Outreach Costs</t>
  </si>
  <si>
    <t>Outreach</t>
  </si>
  <si>
    <t>Intake and Triage Staff</t>
  </si>
  <si>
    <t>Contracted Services</t>
  </si>
  <si>
    <t>Front Desk Staffing</t>
  </si>
  <si>
    <t>Software</t>
  </si>
  <si>
    <t>Equipment Costs</t>
  </si>
  <si>
    <t>Equipment Repairs/Maintenance</t>
  </si>
  <si>
    <t>Purchase of new Equipment</t>
  </si>
  <si>
    <t>Internet Connections - Common Shared Areas</t>
  </si>
  <si>
    <t>Telephone Lines - Common/Shared Areas</t>
  </si>
  <si>
    <t>Internet connections - Office Areas</t>
  </si>
  <si>
    <t>Telephone Lines - Office Areas</t>
  </si>
  <si>
    <t>Insurance</t>
  </si>
  <si>
    <t>Lease</t>
  </si>
  <si>
    <t>Legal Notices</t>
  </si>
  <si>
    <t>Signage</t>
  </si>
  <si>
    <t>Landscaping/Groundskeeping</t>
  </si>
  <si>
    <t>Pest Control</t>
  </si>
  <si>
    <t>Security</t>
  </si>
  <si>
    <t>Water</t>
  </si>
  <si>
    <t>Allocation Bases per Cost Item</t>
  </si>
  <si>
    <t>Allocation Base</t>
  </si>
  <si>
    <t>FTE</t>
  </si>
  <si>
    <t>Number of Internet Connections</t>
  </si>
  <si>
    <t>Resource Room: Customers Served; Remaining Area: Square Footage</t>
  </si>
  <si>
    <t>Partner Contribution Amounts By Allocation Base</t>
  </si>
  <si>
    <t>Square Footage Costs</t>
  </si>
  <si>
    <t>Internet Connection Cost</t>
  </si>
  <si>
    <t>Shared Internet Connections Cost</t>
  </si>
  <si>
    <t>Telephone Lines Cost</t>
  </si>
  <si>
    <t>Shared Telephone Lines</t>
  </si>
  <si>
    <t>FTE Cost</t>
  </si>
  <si>
    <t>Customers Served Costs</t>
  </si>
  <si>
    <t>Cost Allocation based on Data Lines and Customer Count
ex. Telephone Lines</t>
  </si>
  <si>
    <t>Telephone LInes - Office Area</t>
  </si>
  <si>
    <t>Number of Telephone Lines</t>
  </si>
  <si>
    <t>Total cost to allocate ($X,XYZ)</t>
  </si>
  <si>
    <t>Allocation base  - Customers served</t>
  </si>
  <si>
    <t>Total cost to allocate shared telephone lines ($X,XYZ)</t>
  </si>
  <si>
    <t>Title I-Adult</t>
  </si>
  <si>
    <t>Title I-Dislocated Worker</t>
  </si>
  <si>
    <t>Title I-Youth</t>
  </si>
  <si>
    <t>Title III-Wagner Peyser Act</t>
  </si>
  <si>
    <t>Title IV-Rehabilitation Act of 1973</t>
  </si>
  <si>
    <t>Reemployment Services and Eligibility Assessments</t>
  </si>
  <si>
    <t>Jobs for Veterans State Grant</t>
  </si>
  <si>
    <t>Trade Adjustment Assistance Program</t>
  </si>
  <si>
    <t>National Farmworker Jobs Programs</t>
  </si>
  <si>
    <t>Native American Program</t>
  </si>
  <si>
    <t>Temporary Assistance to Needy Families</t>
  </si>
  <si>
    <t>Re-Entry Employment Opportunities Program</t>
  </si>
  <si>
    <t>Community Service Block Grant</t>
  </si>
  <si>
    <t>Title II-Adult Education &amp; Family Literacy</t>
  </si>
  <si>
    <t>Senior Community Services Employment Program</t>
  </si>
  <si>
    <t>Housing and Urban Development E &amp; T programs</t>
  </si>
  <si>
    <t>Cost Allocation based on Customer Count
ex. Resource Room Staffing</t>
  </si>
  <si>
    <t>Number of Customers Served</t>
  </si>
  <si>
    <t>Total cost to allocate $XXX,XYZ</t>
  </si>
  <si>
    <t>Cost Allocation Examples</t>
  </si>
  <si>
    <t>Partner Program</t>
  </si>
  <si>
    <t>Internet Connections Cost</t>
  </si>
  <si>
    <t>Shared Internet Connections</t>
  </si>
  <si>
    <t xml:space="preserve">$-   </t>
  </si>
  <si>
    <t xml:space="preserve"> $-   </t>
  </si>
  <si>
    <t>Telephone Lines based on Customer Count</t>
  </si>
  <si>
    <t>Total cost to allocate $6,000</t>
  </si>
  <si>
    <t>Total cost to allocate shared telephone lines $1,000</t>
  </si>
  <si>
    <t>Internet Connections based on Customer Count</t>
  </si>
  <si>
    <t>Internet Connections - Office Area</t>
  </si>
  <si>
    <t>Total cost to allocate $4,000</t>
  </si>
  <si>
    <t>Total cost to allocate shared internet $2,000</t>
  </si>
  <si>
    <t>Resource Room Staffing  based on Customer Count</t>
  </si>
  <si>
    <t>Intake and Triage Staffing based on Customer Count</t>
  </si>
  <si>
    <t>Total cost to allocate $145,000</t>
  </si>
  <si>
    <t>Partner Contribution Amounts by Cost Category</t>
  </si>
  <si>
    <t>Iowa's MOU Shared Cost Framework</t>
  </si>
  <si>
    <t>This workbook was designed to follow Iowa's 12-step MOU Shared Cost Framework and support the development and implementation of Infrastructure Funding Agreements inclusive of One-Stop Operating Budgets, as a component of the Memorandum of Understanding. The workbook sheets follow the steps outlined in the framework and further described in the accompanying MOU and IFA guides. The workbook is designed to be used for one center in a local workforce development area and duplicated for additional centers. Example items are noted in blue boxes as appropriate on each sheet.</t>
  </si>
  <si>
    <t>Iowa Vocational Rehabilitation Services / IWD</t>
  </si>
  <si>
    <t>Temporary Assistance for Needy Families (TANF) - PROMISE JOBS</t>
  </si>
  <si>
    <t>PROMISE JOBS / IWD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</si>
</sst>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409]* #,##0_);_([$$-409]* \(#,##0\);_([$$-409]* &quot;-&quot;??_);_(@_)"/>
    <numFmt numFmtId="165" formatCode="_([$$-409]* #,##0.00_);_([$$-409]* \(#,##0.00\);_([$$-409]* &quot;-&quot;??_);_(@_)"/>
    <numFmt numFmtId="166" formatCode="_(* #,##0_);_(* \(#,##0\);_(* &quot;-&quot;??_);_(@_)"/>
  </numFmts>
  <fonts count="46" x14ac:knownFonts="1">
    <font>
      <sz val="10"/>
      <color rgb="FF000000"/>
      <name val="Arial"/>
    </font>
    <font>
      <sz val="10"/>
      <color rgb="FF000000"/>
      <name val="Arial"/>
      <family val="2"/>
    </font>
    <font>
      <b/>
      <sz val="10"/>
      <color rgb="FF000000"/>
      <name val="Arial"/>
      <family val="2"/>
    </font>
    <font>
      <b/>
      <sz val="20"/>
      <color theme="1"/>
      <name val="Arial"/>
      <family val="2"/>
    </font>
    <font>
      <sz val="10"/>
      <color theme="0"/>
      <name val="Arial"/>
      <family val="2"/>
    </font>
    <font>
      <b/>
      <sz val="14"/>
      <color theme="0"/>
      <name val="Calibri"/>
      <family val="2"/>
    </font>
    <font>
      <i/>
      <sz val="10"/>
      <color rgb="FF000000"/>
      <name val="Arial"/>
      <family val="2"/>
    </font>
    <font>
      <sz val="11"/>
      <name val="Calibri"/>
      <family val="2"/>
    </font>
    <font>
      <sz val="11"/>
      <color rgb="FF000000"/>
      <name val="Arial"/>
      <family val="2"/>
      <scheme val="minor"/>
    </font>
    <font>
      <b/>
      <sz val="10"/>
      <color theme="0"/>
      <name val="Arial"/>
      <family val="2"/>
    </font>
    <font>
      <b/>
      <sz val="20"/>
      <color theme="0"/>
      <name val="Arial"/>
      <family val="2"/>
    </font>
    <font>
      <sz val="11"/>
      <color theme="1"/>
      <name val="Arial"/>
      <family val="2"/>
    </font>
    <font>
      <b/>
      <sz val="24"/>
      <color rgb="FF44546A"/>
      <name val="Arial"/>
      <family val="2"/>
      <scheme val="minor"/>
    </font>
    <font>
      <b/>
      <sz val="16"/>
      <color theme="0"/>
      <name val="Arial"/>
      <family val="2"/>
      <scheme val="minor"/>
    </font>
    <font>
      <i/>
      <sz val="11"/>
      <color rgb="FF000000"/>
      <name val="Arial"/>
      <family val="2"/>
    </font>
    <font>
      <b/>
      <i/>
      <sz val="10"/>
      <color rgb="FF000000"/>
      <name val="Arial"/>
      <family val="2"/>
    </font>
    <font>
      <sz val="11"/>
      <color rgb="FF000000"/>
      <name val="Calibri"/>
      <family val="2"/>
    </font>
    <font>
      <b/>
      <sz val="11"/>
      <color rgb="FF000000"/>
      <name val="Calibri"/>
      <family val="2"/>
    </font>
    <font>
      <b/>
      <sz val="12"/>
      <color rgb="FF000000"/>
      <name val="Calibri"/>
      <family val="2"/>
    </font>
    <font>
      <b/>
      <sz val="14"/>
      <color rgb="FFFFFFFF"/>
      <name val="Calibri"/>
      <family val="2"/>
    </font>
    <font>
      <sz val="14"/>
      <color rgb="FFFFFFFF"/>
      <name val="Calibri"/>
      <family val="2"/>
    </font>
    <font>
      <b/>
      <sz val="16"/>
      <color rgb="FFFFFFFF"/>
      <name val="Calibri"/>
      <family val="2"/>
    </font>
    <font>
      <b/>
      <sz val="11"/>
      <color rgb="FFFFFFFF"/>
      <name val="Calibri"/>
      <family val="2"/>
    </font>
    <font>
      <sz val="14"/>
      <color rgb="FF000000"/>
      <name val="Calibri"/>
      <family val="2"/>
    </font>
    <font>
      <sz val="7"/>
      <color rgb="FF000000"/>
      <name val="Times New Roman"/>
      <family val="1"/>
    </font>
    <font>
      <b/>
      <sz val="11"/>
      <color theme="0"/>
      <name val="Calibri"/>
      <family val="2"/>
    </font>
    <font>
      <b/>
      <sz val="11"/>
      <color theme="0"/>
      <name val="Arial"/>
      <family val="2"/>
      <scheme val="minor"/>
    </font>
    <font>
      <b/>
      <sz val="11"/>
      <color theme="1"/>
      <name val="Arial"/>
      <family val="2"/>
      <scheme val="minor"/>
    </font>
    <font>
      <b/>
      <sz val="26"/>
      <color rgb="FFFFFFFF"/>
      <name val="Calibri"/>
      <family val="2"/>
    </font>
    <font>
      <b/>
      <sz val="12"/>
      <color rgb="FFFFFFFF"/>
      <name val="Calibri"/>
      <family val="2"/>
    </font>
    <font>
      <sz val="8"/>
      <color theme="1"/>
      <name val="Arial"/>
      <family val="2"/>
      <scheme val="minor"/>
    </font>
    <font>
      <b/>
      <sz val="12"/>
      <color theme="0"/>
      <name val="Arial"/>
      <family val="2"/>
    </font>
    <font>
      <b/>
      <sz val="12"/>
      <color theme="0"/>
      <name val="Arial"/>
      <family val="2"/>
      <scheme val="minor"/>
    </font>
    <font>
      <b/>
      <sz val="15"/>
      <color theme="3"/>
      <name val="Arial"/>
      <family val="2"/>
      <scheme val="minor"/>
    </font>
    <font>
      <b/>
      <sz val="20"/>
      <color rgb="FFFFFFFF"/>
      <name val="Calibri"/>
      <family val="2"/>
    </font>
    <font>
      <i/>
      <sz val="11"/>
      <name val="Calibri"/>
      <family val="2"/>
    </font>
    <font>
      <sz val="11"/>
      <color theme="0"/>
      <name val="Arial"/>
      <family val="2"/>
    </font>
    <font>
      <b/>
      <sz val="12"/>
      <name val="Arial"/>
      <family val="2"/>
    </font>
    <font>
      <sz val="11"/>
      <color rgb="FF000000"/>
      <name val="Arial"/>
      <family val="2"/>
    </font>
    <font>
      <b/>
      <i/>
      <sz val="11"/>
      <color rgb="FF000000"/>
      <name val="Arial"/>
      <family val="2"/>
    </font>
    <font>
      <b/>
      <sz val="14"/>
      <color theme="0"/>
      <name val="Arial"/>
      <family val="2"/>
    </font>
    <font>
      <b/>
      <i/>
      <sz val="11"/>
      <color rgb="FF000000"/>
      <name val="Calibri"/>
      <family val="2"/>
    </font>
    <font>
      <i/>
      <sz val="11"/>
      <color rgb="FF000000"/>
      <name val="Calibri"/>
      <family val="2"/>
    </font>
    <font>
      <sz val="14"/>
      <color theme="0"/>
      <name val="Arial"/>
      <family val="2"/>
    </font>
    <font>
      <sz val="11"/>
      <color theme="0"/>
      <name val="Calibri"/>
      <family val="2"/>
    </font>
    <font>
      <sz val="11"/>
      <color rgb="FF000000"/>
      <name val="Arial"/>
      <family val="2"/>
    </font>
  </fonts>
  <fills count="18">
    <fill>
      <patternFill patternType="none"/>
    </fill>
    <fill>
      <patternFill patternType="gray125"/>
    </fill>
    <fill>
      <patternFill patternType="solid">
        <fgColor rgb="FF45818E"/>
        <bgColor rgb="FF45818E"/>
      </patternFill>
    </fill>
    <fill>
      <patternFill patternType="solid">
        <fgColor rgb="FF45818E"/>
        <bgColor indexed="64"/>
      </patternFill>
    </fill>
    <fill>
      <patternFill patternType="solid">
        <fgColor rgb="FF1F4E78"/>
        <bgColor indexed="64"/>
      </patternFill>
    </fill>
    <fill>
      <patternFill patternType="solid">
        <fgColor rgb="FF45957A"/>
        <bgColor indexed="64"/>
      </patternFill>
    </fill>
    <fill>
      <patternFill patternType="solid">
        <fgColor theme="0" tint="-0.14999847407452621"/>
        <bgColor indexed="64"/>
      </patternFill>
    </fill>
    <fill>
      <patternFill patternType="solid">
        <fgColor rgb="FF45818E"/>
        <bgColor rgb="FF000000"/>
      </patternFill>
    </fill>
    <fill>
      <patternFill patternType="solid">
        <fgColor rgb="FF114257"/>
        <bgColor indexed="64"/>
      </patternFill>
    </fill>
    <fill>
      <patternFill patternType="solid">
        <fgColor theme="0"/>
        <bgColor indexed="64"/>
      </patternFill>
    </fill>
    <fill>
      <patternFill patternType="solid">
        <fgColor rgb="FFD3E8DA"/>
        <bgColor indexed="64"/>
      </patternFill>
    </fill>
    <fill>
      <patternFill patternType="solid">
        <fgColor theme="3" tint="0.34998626667073579"/>
        <bgColor indexed="64"/>
      </patternFill>
    </fill>
    <fill>
      <patternFill patternType="solid">
        <fgColor theme="9" tint="-0.249977111117893"/>
        <bgColor indexed="64"/>
      </patternFill>
    </fill>
    <fill>
      <patternFill patternType="solid">
        <fgColor rgb="FF1F4E78"/>
        <bgColor rgb="FF45818E"/>
      </patternFill>
    </fill>
    <fill>
      <patternFill patternType="solid">
        <fgColor theme="3"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6666"/>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BFBFBF"/>
      </left>
      <right style="medium">
        <color rgb="FFBFBFBF"/>
      </right>
      <top style="medium">
        <color indexed="64"/>
      </top>
      <bottom/>
      <diagonal/>
    </border>
    <border>
      <left/>
      <right style="medium">
        <color rgb="FFBFBFBF"/>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7DBC91"/>
      </right>
      <top style="medium">
        <color rgb="FF7DBC91"/>
      </top>
      <bottom style="thick">
        <color rgb="FF7DBC91"/>
      </bottom>
      <diagonal/>
    </border>
    <border>
      <left/>
      <right style="medium">
        <color rgb="FF7DBC91"/>
      </right>
      <top/>
      <bottom style="medium">
        <color rgb="FF7DBC91"/>
      </bottom>
      <diagonal/>
    </border>
    <border>
      <left/>
      <right/>
      <top style="thin">
        <color theme="4"/>
      </top>
      <bottom style="double">
        <color theme="4"/>
      </bottom>
      <diagonal/>
    </border>
    <border>
      <left style="medium">
        <color rgb="FFBFBFBF"/>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rgb="FFBFBFBF"/>
      </right>
      <top style="medium">
        <color indexed="64"/>
      </top>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BFBFBF"/>
      </left>
      <right style="medium">
        <color rgb="FFBFBFBF"/>
      </right>
      <top/>
      <bottom/>
      <diagonal/>
    </border>
    <border>
      <left/>
      <right style="medium">
        <color rgb="FFBFBFBF"/>
      </right>
      <top/>
      <bottom/>
      <diagonal/>
    </border>
    <border>
      <left style="medium">
        <color rgb="FFBFBFBF"/>
      </left>
      <right style="medium">
        <color indexed="64"/>
      </right>
      <top/>
      <bottom/>
      <diagonal/>
    </border>
    <border>
      <left style="medium">
        <color rgb="FFBFBFBF"/>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rgb="FF7DBC91"/>
      </top>
      <bottom style="thick">
        <color rgb="FF7DBC91"/>
      </bottom>
      <diagonal/>
    </border>
    <border>
      <left/>
      <right/>
      <top/>
      <bottom style="medium">
        <color rgb="FF7DBC91"/>
      </bottom>
      <diagonal/>
    </border>
    <border>
      <left/>
      <right style="medium">
        <color rgb="FF7DBC91"/>
      </right>
      <top/>
      <bottom style="thick">
        <color rgb="FF7DBC91"/>
      </bottom>
      <diagonal/>
    </border>
    <border>
      <left/>
      <right/>
      <top/>
      <bottom style="thick">
        <color rgb="FF7DBC91"/>
      </bottom>
      <diagonal/>
    </border>
    <border>
      <left/>
      <right style="medium">
        <color rgb="FF7DBC91"/>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rgb="FFBFBFBF"/>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s>
  <cellStyleXfs count="4">
    <xf numFmtId="0" fontId="0" fillId="0" borderId="0"/>
    <xf numFmtId="0" fontId="8" fillId="0" borderId="0"/>
    <xf numFmtId="0" fontId="27" fillId="0" borderId="30" applyNumberFormat="0" applyFill="0" applyAlignment="0" applyProtection="0"/>
    <xf numFmtId="0" fontId="33" fillId="0" borderId="48" applyNumberFormat="0" applyFill="0" applyAlignment="0" applyProtection="0"/>
  </cellStyleXfs>
  <cellXfs count="323">
    <xf numFmtId="0" fontId="0" fillId="0" borderId="0" xfId="0"/>
    <xf numFmtId="0" fontId="3" fillId="0" borderId="0" xfId="0" applyFont="1" applyAlignment="1">
      <alignment horizontal="center" vertical="center" wrapText="1"/>
    </xf>
    <xf numFmtId="0" fontId="8" fillId="0" borderId="0" xfId="0" applyFont="1"/>
    <xf numFmtId="0" fontId="8" fillId="0" borderId="7" xfId="0" applyFont="1" applyBorder="1" applyAlignment="1">
      <alignment horizontal="left"/>
    </xf>
    <xf numFmtId="0" fontId="0" fillId="0" borderId="12" xfId="0" applyBorder="1"/>
    <xf numFmtId="0" fontId="0" fillId="0" borderId="0" xfId="0" applyAlignment="1">
      <alignment wrapText="1"/>
    </xf>
    <xf numFmtId="0" fontId="0" fillId="0" borderId="16" xfId="0" applyBorder="1"/>
    <xf numFmtId="0" fontId="2" fillId="0" borderId="4" xfId="0" applyFont="1" applyBorder="1"/>
    <xf numFmtId="0" fontId="0" fillId="0" borderId="4" xfId="0" applyBorder="1"/>
    <xf numFmtId="0" fontId="0" fillId="0" borderId="6" xfId="0" applyBorder="1"/>
    <xf numFmtId="0" fontId="20" fillId="0" borderId="2" xfId="0" applyFont="1" applyBorder="1" applyAlignment="1">
      <alignment vertical="center"/>
    </xf>
    <xf numFmtId="0" fontId="23" fillId="0" borderId="0" xfId="0" applyFont="1"/>
    <xf numFmtId="0" fontId="19" fillId="8" borderId="23" xfId="0" applyFont="1" applyFill="1" applyBorder="1" applyAlignment="1">
      <alignment vertical="center" wrapText="1"/>
    </xf>
    <xf numFmtId="0" fontId="19" fillId="8" borderId="24"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7" fillId="0" borderId="28" xfId="0" applyFont="1" applyBorder="1" applyAlignment="1">
      <alignment vertical="center" wrapText="1"/>
    </xf>
    <xf numFmtId="0" fontId="16" fillId="10" borderId="29" xfId="0" applyFont="1" applyFill="1" applyBorder="1" applyAlignment="1">
      <alignment vertical="center" wrapText="1"/>
    </xf>
    <xf numFmtId="0" fontId="16" fillId="0" borderId="29" xfId="0" applyFont="1" applyBorder="1" applyAlignment="1">
      <alignment vertical="center" wrapText="1"/>
    </xf>
    <xf numFmtId="0" fontId="16" fillId="9" borderId="17" xfId="0" applyFont="1" applyFill="1" applyBorder="1" applyAlignment="1">
      <alignment vertical="center" wrapText="1"/>
    </xf>
    <xf numFmtId="0" fontId="1" fillId="9" borderId="17" xfId="0" applyFont="1" applyFill="1" applyBorder="1"/>
    <xf numFmtId="0" fontId="0" fillId="0" borderId="17" xfId="0" applyBorder="1"/>
    <xf numFmtId="0" fontId="0" fillId="9" borderId="17" xfId="0" applyFill="1" applyBorder="1"/>
    <xf numFmtId="0" fontId="16" fillId="6" borderId="17" xfId="0" applyFont="1" applyFill="1" applyBorder="1" applyAlignment="1">
      <alignment vertical="center" wrapText="1"/>
    </xf>
    <xf numFmtId="0" fontId="0" fillId="6" borderId="17" xfId="0" applyFill="1" applyBorder="1"/>
    <xf numFmtId="0" fontId="0" fillId="6" borderId="12" xfId="0" applyFill="1" applyBorder="1"/>
    <xf numFmtId="0" fontId="1" fillId="6" borderId="17" xfId="0" applyFont="1" applyFill="1" applyBorder="1"/>
    <xf numFmtId="0" fontId="16" fillId="6" borderId="19" xfId="0" applyFont="1" applyFill="1" applyBorder="1" applyAlignment="1">
      <alignment vertical="center" wrapText="1"/>
    </xf>
    <xf numFmtId="0" fontId="1" fillId="6" borderId="19" xfId="0" applyFont="1" applyFill="1" applyBorder="1"/>
    <xf numFmtId="0" fontId="0" fillId="6" borderId="19" xfId="0" applyFill="1" applyBorder="1"/>
    <xf numFmtId="0" fontId="0" fillId="6" borderId="16" xfId="0" applyFill="1" applyBorder="1"/>
    <xf numFmtId="0" fontId="17" fillId="9" borderId="17" xfId="0" applyFont="1" applyFill="1" applyBorder="1" applyAlignment="1">
      <alignment vertical="center" wrapText="1"/>
    </xf>
    <xf numFmtId="0" fontId="17" fillId="6" borderId="17" xfId="0" applyFont="1" applyFill="1" applyBorder="1" applyAlignment="1">
      <alignment vertical="center" wrapText="1"/>
    </xf>
    <xf numFmtId="0" fontId="17" fillId="6" borderId="19" xfId="0" applyFont="1" applyFill="1" applyBorder="1" applyAlignment="1">
      <alignment vertical="center" wrapText="1"/>
    </xf>
    <xf numFmtId="0" fontId="0" fillId="4" borderId="4" xfId="0" applyFill="1" applyBorder="1"/>
    <xf numFmtId="0" fontId="0" fillId="4" borderId="5" xfId="0" applyFill="1" applyBorder="1"/>
    <xf numFmtId="0" fontId="0" fillId="0" borderId="7" xfId="0" applyBorder="1"/>
    <xf numFmtId="0" fontId="29" fillId="8" borderId="23" xfId="0" applyFont="1" applyFill="1" applyBorder="1" applyAlignment="1">
      <alignment vertical="center" wrapText="1"/>
    </xf>
    <xf numFmtId="0" fontId="29" fillId="8" borderId="24" xfId="0" applyFont="1" applyFill="1" applyBorder="1" applyAlignment="1">
      <alignment horizontal="center" vertical="center" wrapText="1"/>
    </xf>
    <xf numFmtId="0" fontId="29" fillId="11" borderId="23" xfId="0" applyFont="1" applyFill="1" applyBorder="1" applyAlignment="1">
      <alignment vertical="center" wrapText="1"/>
    </xf>
    <xf numFmtId="0" fontId="16" fillId="11" borderId="17" xfId="0" applyFont="1" applyFill="1" applyBorder="1" applyAlignment="1">
      <alignment vertical="center" wrapText="1"/>
    </xf>
    <xf numFmtId="0" fontId="17" fillId="9" borderId="19" xfId="0" applyFont="1" applyFill="1" applyBorder="1" applyAlignment="1">
      <alignment vertical="center" wrapText="1"/>
    </xf>
    <xf numFmtId="0" fontId="29" fillId="11" borderId="31" xfId="0" applyFont="1" applyFill="1" applyBorder="1" applyAlignment="1">
      <alignment vertical="center" wrapText="1"/>
    </xf>
    <xf numFmtId="0" fontId="16" fillId="11" borderId="12" xfId="0" applyFont="1" applyFill="1" applyBorder="1" applyAlignment="1">
      <alignment vertical="center" wrapText="1"/>
    </xf>
    <xf numFmtId="0" fontId="1" fillId="9" borderId="19" xfId="0" applyFont="1" applyFill="1" applyBorder="1"/>
    <xf numFmtId="0" fontId="0" fillId="9" borderId="19" xfId="0" applyFill="1" applyBorder="1"/>
    <xf numFmtId="0" fontId="16" fillId="11" borderId="19" xfId="0" applyFont="1" applyFill="1" applyBorder="1" applyAlignment="1">
      <alignment vertical="center" wrapText="1"/>
    </xf>
    <xf numFmtId="0" fontId="16" fillId="11" borderId="16" xfId="0" applyFont="1" applyFill="1" applyBorder="1" applyAlignment="1">
      <alignment vertical="center" wrapText="1"/>
    </xf>
    <xf numFmtId="0" fontId="27" fillId="0" borderId="21" xfId="2" applyBorder="1"/>
    <xf numFmtId="0" fontId="27" fillId="0" borderId="22" xfId="2" applyBorder="1"/>
    <xf numFmtId="0" fontId="17" fillId="9" borderId="18" xfId="0" applyFont="1" applyFill="1" applyBorder="1" applyAlignment="1">
      <alignment vertical="center" wrapText="1"/>
    </xf>
    <xf numFmtId="0" fontId="0" fillId="0" borderId="14" xfId="0" applyBorder="1"/>
    <xf numFmtId="0" fontId="19" fillId="8" borderId="31" xfId="0" applyFont="1" applyFill="1" applyBorder="1" applyAlignment="1">
      <alignment vertical="center" wrapText="1"/>
    </xf>
    <xf numFmtId="0" fontId="2" fillId="0" borderId="0" xfId="0" applyFont="1"/>
    <xf numFmtId="164" fontId="0" fillId="0" borderId="0" xfId="0" applyNumberFormat="1"/>
    <xf numFmtId="164" fontId="0" fillId="0" borderId="5" xfId="0" applyNumberFormat="1" applyBorder="1"/>
    <xf numFmtId="0" fontId="2" fillId="0" borderId="7" xfId="0" applyFont="1" applyBorder="1"/>
    <xf numFmtId="164" fontId="0" fillId="0" borderId="7" xfId="0" applyNumberFormat="1" applyBorder="1"/>
    <xf numFmtId="164" fontId="0" fillId="0" borderId="8" xfId="0" applyNumberFormat="1" applyBorder="1"/>
    <xf numFmtId="164" fontId="27" fillId="0" borderId="21" xfId="2" applyNumberFormat="1" applyBorder="1"/>
    <xf numFmtId="164" fontId="27" fillId="0" borderId="22" xfId="2" applyNumberFormat="1" applyBorder="1"/>
    <xf numFmtId="165" fontId="0" fillId="0" borderId="0" xfId="0" applyNumberFormat="1"/>
    <xf numFmtId="2" fontId="0" fillId="0" borderId="37" xfId="0" applyNumberFormat="1" applyBorder="1"/>
    <xf numFmtId="0" fontId="0" fillId="0" borderId="38" xfId="0" applyBorder="1"/>
    <xf numFmtId="165" fontId="0" fillId="0" borderId="38" xfId="0" applyNumberFormat="1" applyBorder="1"/>
    <xf numFmtId="2" fontId="0" fillId="0" borderId="40" xfId="0" applyNumberFormat="1" applyBorder="1"/>
    <xf numFmtId="0" fontId="0" fillId="0" borderId="38" xfId="0" applyBorder="1" applyAlignment="1">
      <alignment horizontal="center" vertical="top" wrapText="1"/>
    </xf>
    <xf numFmtId="166" fontId="0" fillId="0" borderId="38" xfId="0" applyNumberFormat="1" applyBorder="1" applyAlignment="1">
      <alignment horizontal="right"/>
    </xf>
    <xf numFmtId="165" fontId="0" fillId="0" borderId="40" xfId="0" applyNumberFormat="1" applyBorder="1" applyAlignment="1">
      <alignment horizontal="right" vertical="top" wrapText="1"/>
    </xf>
    <xf numFmtId="0" fontId="0" fillId="0" borderId="0" xfId="0" applyAlignment="1">
      <alignment horizontal="left" vertical="top" wrapText="1"/>
    </xf>
    <xf numFmtId="165" fontId="0" fillId="0" borderId="37" xfId="0" applyNumberFormat="1" applyBorder="1"/>
    <xf numFmtId="165" fontId="0" fillId="0" borderId="40" xfId="0" applyNumberFormat="1" applyBorder="1"/>
    <xf numFmtId="166" fontId="0" fillId="0" borderId="38" xfId="0" applyNumberFormat="1" applyBorder="1" applyAlignment="1">
      <alignment horizontal="right" vertical="top" wrapText="1"/>
    </xf>
    <xf numFmtId="44" fontId="0" fillId="6" borderId="17" xfId="0" applyNumberFormat="1" applyFill="1" applyBorder="1"/>
    <xf numFmtId="44" fontId="27" fillId="0" borderId="21" xfId="2" applyNumberFormat="1" applyBorder="1"/>
    <xf numFmtId="0" fontId="26" fillId="4" borderId="33" xfId="0" applyFont="1" applyFill="1" applyBorder="1"/>
    <xf numFmtId="0" fontId="26" fillId="4" borderId="34" xfId="0" applyFont="1" applyFill="1" applyBorder="1" applyAlignment="1">
      <alignment wrapText="1"/>
    </xf>
    <xf numFmtId="0" fontId="26" fillId="4" borderId="35" xfId="0" applyFont="1" applyFill="1" applyBorder="1" applyAlignment="1">
      <alignment wrapText="1"/>
    </xf>
    <xf numFmtId="0" fontId="26" fillId="4" borderId="33" xfId="0" applyFont="1" applyFill="1" applyBorder="1" applyAlignment="1">
      <alignment wrapText="1"/>
    </xf>
    <xf numFmtId="0" fontId="2" fillId="0" borderId="36" xfId="0" applyFont="1" applyBorder="1"/>
    <xf numFmtId="0" fontId="2" fillId="0" borderId="36" xfId="0" applyFont="1" applyBorder="1" applyAlignment="1">
      <alignment wrapText="1"/>
    </xf>
    <xf numFmtId="0" fontId="2" fillId="0" borderId="36" xfId="0" applyFont="1" applyBorder="1" applyAlignment="1">
      <alignment horizontal="left" wrapText="1"/>
    </xf>
    <xf numFmtId="0" fontId="26" fillId="4" borderId="2" xfId="0" applyFont="1" applyFill="1" applyBorder="1" applyAlignment="1">
      <alignment wrapText="1"/>
    </xf>
    <xf numFmtId="0" fontId="26" fillId="4" borderId="3" xfId="0" applyFont="1" applyFill="1" applyBorder="1" applyAlignment="1">
      <alignment wrapText="1"/>
    </xf>
    <xf numFmtId="165" fontId="0" fillId="0" borderId="5" xfId="0" applyNumberFormat="1" applyBorder="1"/>
    <xf numFmtId="165" fontId="0" fillId="0" borderId="8" xfId="0" applyNumberFormat="1" applyBorder="1"/>
    <xf numFmtId="164" fontId="0" fillId="0" borderId="21" xfId="0" applyNumberFormat="1" applyBorder="1"/>
    <xf numFmtId="164" fontId="0" fillId="0" borderId="22" xfId="0" applyNumberFormat="1" applyBorder="1"/>
    <xf numFmtId="0" fontId="28" fillId="2" borderId="0" xfId="0" applyFont="1" applyFill="1" applyAlignment="1">
      <alignment horizontal="center" vertical="center" wrapText="1"/>
    </xf>
    <xf numFmtId="0" fontId="33" fillId="0" borderId="48" xfId="3"/>
    <xf numFmtId="0" fontId="5" fillId="4" borderId="1" xfId="0" applyFont="1" applyFill="1" applyBorder="1" applyAlignment="1">
      <alignment vertical="center" wrapText="1"/>
    </xf>
    <xf numFmtId="0" fontId="1" fillId="0" borderId="0" xfId="0" applyFont="1"/>
    <xf numFmtId="0" fontId="5" fillId="3" borderId="4"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0" fillId="9" borderId="49" xfId="0" applyFill="1" applyBorder="1"/>
    <xf numFmtId="0" fontId="17" fillId="9" borderId="49" xfId="0" applyFont="1" applyFill="1" applyBorder="1" applyAlignment="1">
      <alignment vertical="center" wrapText="1"/>
    </xf>
    <xf numFmtId="0" fontId="16" fillId="9" borderId="49" xfId="0" applyFont="1" applyFill="1" applyBorder="1" applyAlignment="1">
      <alignment vertical="center" wrapText="1"/>
    </xf>
    <xf numFmtId="0" fontId="0" fillId="9" borderId="50" xfId="0" applyFill="1" applyBorder="1"/>
    <xf numFmtId="0" fontId="35" fillId="15" borderId="32" xfId="0" applyFont="1" applyFill="1" applyBorder="1" applyAlignment="1">
      <alignment horizontal="left" vertical="center" wrapText="1"/>
    </xf>
    <xf numFmtId="0" fontId="35" fillId="15" borderId="51" xfId="0" applyFont="1" applyFill="1" applyBorder="1" applyAlignment="1">
      <alignment horizontal="left" vertical="center" wrapText="1"/>
    </xf>
    <xf numFmtId="0" fontId="35" fillId="15" borderId="52"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5" xfId="0" applyFont="1" applyFill="1" applyBorder="1" applyAlignment="1">
      <alignment horizontal="left" vertical="center" wrapText="1"/>
    </xf>
    <xf numFmtId="0" fontId="0" fillId="0" borderId="5" xfId="0" applyBorder="1"/>
    <xf numFmtId="0" fontId="6" fillId="15" borderId="17" xfId="0" applyFont="1" applyFill="1" applyBorder="1"/>
    <xf numFmtId="44" fontId="6" fillId="15" borderId="17" xfId="0" applyNumberFormat="1" applyFont="1" applyFill="1" applyBorder="1"/>
    <xf numFmtId="44" fontId="0" fillId="0" borderId="17" xfId="0" applyNumberFormat="1" applyBorder="1"/>
    <xf numFmtId="0" fontId="0" fillId="0" borderId="8" xfId="0" applyBorder="1"/>
    <xf numFmtId="0" fontId="19" fillId="8" borderId="53" xfId="0" applyFont="1" applyFill="1" applyBorder="1" applyAlignment="1">
      <alignment vertical="center" wrapText="1"/>
    </xf>
    <xf numFmtId="0" fontId="19" fillId="8" borderId="54" xfId="0" applyFont="1" applyFill="1" applyBorder="1" applyAlignment="1">
      <alignment horizontal="center" vertical="center" wrapText="1"/>
    </xf>
    <xf numFmtId="0" fontId="19" fillId="8" borderId="55" xfId="0" applyFont="1" applyFill="1" applyBorder="1" applyAlignment="1">
      <alignment vertical="center" wrapText="1"/>
    </xf>
    <xf numFmtId="0" fontId="19" fillId="8" borderId="56" xfId="0" applyFont="1" applyFill="1" applyBorder="1" applyAlignment="1">
      <alignment vertical="center" wrapText="1"/>
    </xf>
    <xf numFmtId="0" fontId="19" fillId="8" borderId="47" xfId="0" applyFont="1" applyFill="1" applyBorder="1" applyAlignment="1">
      <alignment vertical="center" wrapText="1"/>
    </xf>
    <xf numFmtId="0" fontId="6" fillId="15" borderId="11" xfId="0" applyFont="1" applyFill="1" applyBorder="1"/>
    <xf numFmtId="0" fontId="0" fillId="0" borderId="11" xfId="0" applyBorder="1"/>
    <xf numFmtId="0" fontId="0" fillId="0" borderId="15" xfId="0" applyBorder="1"/>
    <xf numFmtId="0" fontId="0" fillId="0" borderId="19" xfId="0" applyBorder="1"/>
    <xf numFmtId="0" fontId="0" fillId="14" borderId="19" xfId="0" applyFill="1" applyBorder="1"/>
    <xf numFmtId="0" fontId="0" fillId="14" borderId="16" xfId="0" applyFill="1" applyBorder="1"/>
    <xf numFmtId="44" fontId="6" fillId="15" borderId="25" xfId="0" applyNumberFormat="1" applyFont="1" applyFill="1" applyBorder="1"/>
    <xf numFmtId="44" fontId="0" fillId="0" borderId="25" xfId="0" applyNumberFormat="1" applyBorder="1"/>
    <xf numFmtId="0" fontId="19" fillId="8" borderId="54" xfId="0" applyFont="1" applyFill="1" applyBorder="1" applyAlignment="1">
      <alignment vertical="center" wrapText="1"/>
    </xf>
    <xf numFmtId="0" fontId="0" fillId="0" borderId="58" xfId="0" applyBorder="1"/>
    <xf numFmtId="44" fontId="0" fillId="0" borderId="58" xfId="0" applyNumberFormat="1" applyBorder="1"/>
    <xf numFmtId="44" fontId="0" fillId="0" borderId="59" xfId="0" applyNumberFormat="1" applyBorder="1"/>
    <xf numFmtId="164" fontId="27" fillId="0" borderId="8" xfId="2" applyNumberFormat="1" applyBorder="1"/>
    <xf numFmtId="0" fontId="6" fillId="15" borderId="17" xfId="0" applyFont="1" applyFill="1" applyBorder="1" applyAlignment="1">
      <alignment wrapText="1"/>
    </xf>
    <xf numFmtId="164" fontId="6" fillId="15" borderId="17" xfId="0" applyNumberFormat="1" applyFont="1" applyFill="1" applyBorder="1"/>
    <xf numFmtId="0" fontId="0" fillId="0" borderId="17" xfId="0" applyBorder="1" applyAlignment="1">
      <alignment wrapText="1"/>
    </xf>
    <xf numFmtId="0" fontId="15" fillId="15" borderId="27" xfId="0" applyFont="1" applyFill="1" applyBorder="1" applyAlignment="1">
      <alignment wrapText="1"/>
    </xf>
    <xf numFmtId="164" fontId="6" fillId="15" borderId="25" xfId="0" applyNumberFormat="1" applyFont="1" applyFill="1" applyBorder="1"/>
    <xf numFmtId="0" fontId="0" fillId="0" borderId="27" xfId="0" applyBorder="1" applyAlignment="1">
      <alignment wrapText="1"/>
    </xf>
    <xf numFmtId="164" fontId="0" fillId="0" borderId="25" xfId="0" applyNumberFormat="1" applyBorder="1"/>
    <xf numFmtId="0" fontId="0" fillId="0" borderId="57" xfId="0" applyBorder="1" applyAlignment="1">
      <alignment wrapText="1"/>
    </xf>
    <xf numFmtId="164" fontId="0" fillId="0" borderId="59" xfId="0" applyNumberFormat="1" applyBorder="1"/>
    <xf numFmtId="0" fontId="17" fillId="10" borderId="29" xfId="0" applyFont="1" applyFill="1" applyBorder="1" applyAlignment="1">
      <alignment vertical="center" wrapText="1"/>
    </xf>
    <xf numFmtId="0" fontId="17" fillId="0" borderId="29" xfId="0" applyFont="1" applyBorder="1" applyAlignment="1">
      <alignment vertical="center" wrapText="1"/>
    </xf>
    <xf numFmtId="0" fontId="16" fillId="10" borderId="61" xfId="0" applyFont="1" applyFill="1" applyBorder="1" applyAlignment="1">
      <alignment vertical="center" wrapText="1"/>
    </xf>
    <xf numFmtId="0" fontId="16" fillId="0" borderId="61" xfId="0" applyFont="1" applyBorder="1" applyAlignment="1">
      <alignment vertical="center" wrapText="1"/>
    </xf>
    <xf numFmtId="0" fontId="17" fillId="0" borderId="60" xfId="0" applyFont="1" applyBorder="1" applyAlignment="1">
      <alignment vertical="center" wrapText="1"/>
    </xf>
    <xf numFmtId="0" fontId="17" fillId="10" borderId="64" xfId="0" applyFont="1" applyFill="1" applyBorder="1" applyAlignment="1">
      <alignment vertical="center" wrapText="1"/>
    </xf>
    <xf numFmtId="0" fontId="16" fillId="10" borderId="64" xfId="0" applyFont="1" applyFill="1" applyBorder="1" applyAlignment="1">
      <alignment vertical="center" wrapText="1"/>
    </xf>
    <xf numFmtId="0" fontId="16" fillId="10" borderId="0" xfId="0" applyFont="1" applyFill="1" applyAlignment="1">
      <alignment vertical="center" wrapText="1"/>
    </xf>
    <xf numFmtId="0" fontId="0" fillId="4" borderId="0" xfId="0" applyFill="1"/>
    <xf numFmtId="0" fontId="16" fillId="0" borderId="0" xfId="0" applyFont="1" applyAlignment="1">
      <alignment horizontal="left" vertical="center" wrapText="1"/>
    </xf>
    <xf numFmtId="0" fontId="9" fillId="4" borderId="0" xfId="0" applyFont="1" applyFill="1"/>
    <xf numFmtId="0" fontId="5" fillId="3" borderId="0" xfId="0" applyFont="1" applyFill="1" applyAlignment="1">
      <alignment wrapText="1"/>
    </xf>
    <xf numFmtId="0" fontId="7" fillId="0" borderId="0" xfId="0" applyFont="1" applyAlignment="1">
      <alignment horizontal="left" vertical="center" wrapText="1"/>
    </xf>
    <xf numFmtId="0" fontId="16" fillId="15" borderId="29" xfId="0" applyFont="1" applyFill="1" applyBorder="1" applyAlignment="1">
      <alignment vertical="center" wrapText="1"/>
    </xf>
    <xf numFmtId="0" fontId="16" fillId="15" borderId="61" xfId="0" applyFont="1" applyFill="1" applyBorder="1" applyAlignment="1">
      <alignment vertical="center" wrapText="1"/>
    </xf>
    <xf numFmtId="0" fontId="41" fillId="15" borderId="29" xfId="0" applyFont="1" applyFill="1" applyBorder="1" applyAlignment="1">
      <alignment vertical="center" wrapText="1"/>
    </xf>
    <xf numFmtId="0" fontId="42" fillId="15" borderId="29" xfId="0" applyFont="1" applyFill="1" applyBorder="1" applyAlignment="1">
      <alignment vertical="center" wrapText="1"/>
    </xf>
    <xf numFmtId="0" fontId="1" fillId="0" borderId="4" xfId="0" applyFont="1" applyBorder="1"/>
    <xf numFmtId="164" fontId="0" fillId="0" borderId="0" xfId="0" applyNumberFormat="1" applyAlignment="1">
      <alignment wrapText="1"/>
    </xf>
    <xf numFmtId="0" fontId="19" fillId="8" borderId="67" xfId="0" applyFont="1" applyFill="1" applyBorder="1" applyAlignment="1">
      <alignment horizontal="center" vertical="center" wrapText="1"/>
    </xf>
    <xf numFmtId="0" fontId="15" fillId="15" borderId="13" xfId="0" applyFont="1" applyFill="1" applyBorder="1"/>
    <xf numFmtId="0" fontId="6" fillId="15" borderId="18" xfId="0" applyFont="1" applyFill="1" applyBorder="1"/>
    <xf numFmtId="0" fontId="6" fillId="15" borderId="14" xfId="0" applyFont="1" applyFill="1" applyBorder="1" applyAlignment="1">
      <alignment wrapText="1"/>
    </xf>
    <xf numFmtId="0" fontId="15" fillId="15" borderId="11" xfId="0" applyFont="1" applyFill="1" applyBorder="1"/>
    <xf numFmtId="0" fontId="6" fillId="15" borderId="12" xfId="0" applyFont="1" applyFill="1" applyBorder="1" applyAlignment="1">
      <alignment wrapText="1"/>
    </xf>
    <xf numFmtId="0" fontId="15" fillId="15" borderId="15" xfId="0" applyFont="1" applyFill="1" applyBorder="1"/>
    <xf numFmtId="0" fontId="6" fillId="15" borderId="19" xfId="0" applyFont="1" applyFill="1" applyBorder="1"/>
    <xf numFmtId="0" fontId="6" fillId="15" borderId="16" xfId="0" applyFont="1" applyFill="1" applyBorder="1" applyAlignment="1">
      <alignment wrapText="1"/>
    </xf>
    <xf numFmtId="0" fontId="1" fillId="0" borderId="0" xfId="0" applyFont="1" applyAlignment="1">
      <alignment wrapText="1"/>
    </xf>
    <xf numFmtId="164" fontId="6" fillId="15" borderId="18" xfId="0" applyNumberFormat="1" applyFont="1" applyFill="1" applyBorder="1"/>
    <xf numFmtId="164" fontId="6" fillId="15" borderId="65" xfId="0" applyNumberFormat="1" applyFont="1" applyFill="1" applyBorder="1" applyAlignment="1">
      <alignment wrapText="1"/>
    </xf>
    <xf numFmtId="164" fontId="6" fillId="15" borderId="25" xfId="0" applyNumberFormat="1" applyFont="1" applyFill="1" applyBorder="1" applyAlignment="1">
      <alignment wrapText="1"/>
    </xf>
    <xf numFmtId="164" fontId="6" fillId="15" borderId="19" xfId="0" applyNumberFormat="1" applyFont="1" applyFill="1" applyBorder="1"/>
    <xf numFmtId="164" fontId="6" fillId="15" borderId="66" xfId="0" applyNumberFormat="1" applyFont="1" applyFill="1" applyBorder="1" applyAlignment="1">
      <alignment wrapText="1"/>
    </xf>
    <xf numFmtId="0" fontId="5" fillId="3" borderId="3" xfId="0" applyFont="1" applyFill="1" applyBorder="1" applyAlignment="1">
      <alignment vertical="center" wrapText="1"/>
    </xf>
    <xf numFmtId="44" fontId="6" fillId="15" borderId="5" xfId="0" applyNumberFormat="1" applyFont="1" applyFill="1" applyBorder="1"/>
    <xf numFmtId="0" fontId="0" fillId="0" borderId="68" xfId="0" applyBorder="1"/>
    <xf numFmtId="44" fontId="0" fillId="0" borderId="0" xfId="0" applyNumberFormat="1"/>
    <xf numFmtId="44" fontId="0" fillId="0" borderId="5" xfId="0" applyNumberFormat="1" applyBorder="1"/>
    <xf numFmtId="0" fontId="1" fillId="0" borderId="13" xfId="0" applyFont="1" applyBorder="1"/>
    <xf numFmtId="0" fontId="1" fillId="0" borderId="18" xfId="0" applyFont="1" applyBorder="1"/>
    <xf numFmtId="0" fontId="1" fillId="0" borderId="14" xfId="0" applyFont="1" applyBorder="1"/>
    <xf numFmtId="0" fontId="19" fillId="8" borderId="2" xfId="0" applyFont="1" applyFill="1" applyBorder="1" applyAlignment="1">
      <alignment horizontal="center" vertical="center" wrapText="1"/>
    </xf>
    <xf numFmtId="0" fontId="35" fillId="15" borderId="69" xfId="0" applyFont="1" applyFill="1" applyBorder="1" applyAlignment="1">
      <alignment horizontal="left" vertical="center" wrapText="1"/>
    </xf>
    <xf numFmtId="0" fontId="0" fillId="9" borderId="70" xfId="0" applyFill="1" applyBorder="1"/>
    <xf numFmtId="0" fontId="0" fillId="6" borderId="25" xfId="0" applyFill="1" applyBorder="1"/>
    <xf numFmtId="0" fontId="0" fillId="0" borderId="25" xfId="0" applyBorder="1"/>
    <xf numFmtId="0" fontId="0" fillId="6" borderId="66" xfId="0" applyFill="1" applyBorder="1"/>
    <xf numFmtId="0" fontId="0" fillId="0" borderId="18" xfId="0" applyBorder="1"/>
    <xf numFmtId="0" fontId="0" fillId="11" borderId="18" xfId="0" applyFill="1" applyBorder="1"/>
    <xf numFmtId="0" fontId="0" fillId="11" borderId="17" xfId="0" applyFill="1" applyBorder="1"/>
    <xf numFmtId="0" fontId="0" fillId="11" borderId="19" xfId="0" applyFill="1" applyBorder="1"/>
    <xf numFmtId="0" fontId="16" fillId="0" borderId="0" xfId="0" applyFont="1"/>
    <xf numFmtId="8" fontId="16" fillId="0" borderId="0" xfId="0" applyNumberFormat="1" applyFont="1"/>
    <xf numFmtId="0" fontId="16" fillId="0" borderId="0" xfId="0" applyFont="1" applyAlignment="1">
      <alignment horizontal="right"/>
    </xf>
    <xf numFmtId="0" fontId="28" fillId="0" borderId="0" xfId="0" applyFont="1" applyAlignment="1">
      <alignment horizontal="center" vertical="center" wrapText="1"/>
    </xf>
    <xf numFmtId="0" fontId="5" fillId="4" borderId="1" xfId="0" applyFont="1" applyFill="1" applyBorder="1"/>
    <xf numFmtId="0" fontId="44" fillId="4" borderId="2" xfId="0" applyFont="1" applyFill="1" applyBorder="1"/>
    <xf numFmtId="0" fontId="0" fillId="4" borderId="2" xfId="0" applyFill="1" applyBorder="1"/>
    <xf numFmtId="0" fontId="0" fillId="4" borderId="3" xfId="0" applyFill="1" applyBorder="1"/>
    <xf numFmtId="0" fontId="17" fillId="0" borderId="0" xfId="0" applyFont="1" applyAlignment="1">
      <alignment wrapText="1"/>
    </xf>
    <xf numFmtId="0" fontId="0" fillId="4" borderId="5" xfId="0" applyFill="1" applyBorder="1" applyAlignment="1">
      <alignment wrapText="1"/>
    </xf>
    <xf numFmtId="0" fontId="16" fillId="0" borderId="4" xfId="0" applyFont="1" applyBorder="1" applyAlignment="1">
      <alignment horizontal="left"/>
    </xf>
    <xf numFmtId="0" fontId="16" fillId="0" borderId="4" xfId="0" applyFont="1" applyBorder="1"/>
    <xf numFmtId="0" fontId="16" fillId="0" borderId="4" xfId="0" applyFont="1" applyBorder="1" applyAlignment="1">
      <alignment horizontal="right"/>
    </xf>
    <xf numFmtId="0" fontId="16" fillId="4" borderId="6" xfId="0" applyFont="1" applyFill="1" applyBorder="1" applyAlignment="1">
      <alignment horizontal="right"/>
    </xf>
    <xf numFmtId="0" fontId="0" fillId="4" borderId="7" xfId="0" applyFill="1" applyBorder="1"/>
    <xf numFmtId="0" fontId="16" fillId="4" borderId="7" xfId="0" applyFont="1" applyFill="1" applyBorder="1"/>
    <xf numFmtId="8" fontId="16" fillId="4" borderId="7" xfId="0" applyNumberFormat="1" applyFont="1" applyFill="1" applyBorder="1"/>
    <xf numFmtId="0" fontId="0" fillId="4" borderId="8" xfId="0" applyFill="1" applyBorder="1"/>
    <xf numFmtId="0" fontId="22" fillId="17" borderId="62" xfId="0" applyFont="1" applyFill="1" applyBorder="1" applyAlignment="1">
      <alignment horizontal="center" vertical="center" wrapText="1"/>
    </xf>
    <xf numFmtId="0" fontId="22" fillId="17" borderId="62" xfId="0" applyFont="1" applyFill="1" applyBorder="1" applyAlignment="1">
      <alignment vertical="center" wrapText="1"/>
    </xf>
    <xf numFmtId="0" fontId="22" fillId="17" borderId="63" xfId="0" applyFont="1" applyFill="1" applyBorder="1" applyAlignment="1">
      <alignment vertical="center" wrapText="1"/>
    </xf>
    <xf numFmtId="0" fontId="26" fillId="4" borderId="20" xfId="2" applyFont="1" applyFill="1" applyBorder="1" applyAlignment="1">
      <alignment vertical="center" wrapText="1"/>
    </xf>
    <xf numFmtId="0" fontId="26" fillId="4" borderId="20" xfId="2" applyFont="1" applyFill="1" applyBorder="1"/>
    <xf numFmtId="0" fontId="26" fillId="4" borderId="6" xfId="2" applyFont="1" applyFill="1" applyBorder="1"/>
    <xf numFmtId="0" fontId="31" fillId="4" borderId="20" xfId="0" applyFont="1" applyFill="1" applyBorder="1"/>
    <xf numFmtId="0" fontId="32" fillId="4" borderId="36" xfId="0" applyFont="1" applyFill="1" applyBorder="1" applyAlignment="1">
      <alignment horizontal="right"/>
    </xf>
    <xf numFmtId="0" fontId="32" fillId="4" borderId="20" xfId="2" applyFont="1" applyFill="1" applyBorder="1" applyAlignment="1">
      <alignment vertical="center" wrapText="1"/>
    </xf>
    <xf numFmtId="0" fontId="32" fillId="4" borderId="36" xfId="0" applyFont="1" applyFill="1" applyBorder="1" applyAlignment="1">
      <alignment horizontal="right" wrapText="1"/>
    </xf>
    <xf numFmtId="0" fontId="32" fillId="4" borderId="39" xfId="0" applyFont="1" applyFill="1" applyBorder="1" applyAlignment="1">
      <alignment horizontal="right"/>
    </xf>
    <xf numFmtId="0" fontId="25" fillId="4" borderId="32" xfId="0" applyFont="1" applyFill="1" applyBorder="1" applyAlignment="1">
      <alignment horizontal="right" vertical="center" wrapText="1"/>
    </xf>
    <xf numFmtId="0" fontId="10" fillId="3" borderId="0" xfId="0" applyFont="1" applyFill="1" applyAlignment="1">
      <alignment horizontal="center" vertical="center" wrapText="1"/>
    </xf>
    <xf numFmtId="0" fontId="4" fillId="3" borderId="0" xfId="0" applyFont="1" applyFill="1" applyAlignment="1">
      <alignment horizontal="center" vertical="center" wrapText="1"/>
    </xf>
    <xf numFmtId="0" fontId="45" fillId="16" borderId="18" xfId="0" applyFont="1" applyFill="1" applyBorder="1" applyAlignment="1">
      <alignment horizontal="left" vertical="center" wrapText="1"/>
    </xf>
    <xf numFmtId="0" fontId="39" fillId="16" borderId="18" xfId="0" applyFont="1" applyFill="1" applyBorder="1" applyAlignment="1">
      <alignment horizontal="left" vertical="center" wrapText="1"/>
    </xf>
    <xf numFmtId="0" fontId="39" fillId="16" borderId="14" xfId="0" applyFont="1" applyFill="1" applyBorder="1" applyAlignment="1">
      <alignment horizontal="left" vertical="center" wrapText="1"/>
    </xf>
    <xf numFmtId="0" fontId="38" fillId="16" borderId="17" xfId="0" applyFont="1" applyFill="1" applyBorder="1" applyAlignment="1">
      <alignment horizontal="left" vertical="center" wrapText="1"/>
    </xf>
    <xf numFmtId="0" fontId="38" fillId="16" borderId="12" xfId="0" applyFont="1" applyFill="1" applyBorder="1" applyAlignment="1">
      <alignment horizontal="left"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38" fillId="16" borderId="19" xfId="0" applyFont="1" applyFill="1" applyBorder="1" applyAlignment="1">
      <alignment horizontal="left" vertical="center" wrapText="1"/>
    </xf>
    <xf numFmtId="0" fontId="38" fillId="16" borderId="16" xfId="0" applyFont="1" applyFill="1" applyBorder="1" applyAlignment="1">
      <alignment horizontal="left" vertical="center" wrapText="1"/>
    </xf>
    <xf numFmtId="0" fontId="38" fillId="0" borderId="11" xfId="0" applyFont="1" applyBorder="1" applyAlignment="1">
      <alignment wrapText="1"/>
    </xf>
    <xf numFmtId="0" fontId="38" fillId="0" borderId="12" xfId="0" applyFont="1" applyBorder="1"/>
    <xf numFmtId="0" fontId="31" fillId="4" borderId="4"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4"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4" fillId="3" borderId="14" xfId="0" applyFont="1" applyFill="1" applyBorder="1"/>
    <xf numFmtId="0" fontId="0" fillId="0" borderId="11" xfId="0" applyBorder="1" applyAlignment="1">
      <alignment wrapText="1"/>
    </xf>
    <xf numFmtId="0" fontId="0" fillId="0" borderId="12" xfId="0" applyBorder="1"/>
    <xf numFmtId="0" fontId="0" fillId="0" borderId="15" xfId="0" applyBorder="1" applyAlignment="1">
      <alignment wrapText="1"/>
    </xf>
    <xf numFmtId="0" fontId="0" fillId="0" borderId="16" xfId="0" applyBorder="1"/>
    <xf numFmtId="0" fontId="12" fillId="0" borderId="0" xfId="0" applyFont="1" applyAlignment="1">
      <alignment horizontal="left" vertical="center"/>
    </xf>
    <xf numFmtId="0" fontId="0" fillId="0" borderId="0" xfId="0"/>
    <xf numFmtId="0" fontId="31" fillId="17" borderId="4" xfId="0" applyFont="1" applyFill="1" applyBorder="1" applyAlignment="1">
      <alignment horizontal="center" vertical="top" wrapText="1"/>
    </xf>
    <xf numFmtId="0" fontId="18" fillId="6" borderId="19" xfId="0" applyFont="1" applyFill="1" applyBorder="1" applyAlignment="1">
      <alignment horizontal="left" vertical="center" wrapText="1"/>
    </xf>
    <xf numFmtId="0" fontId="0" fillId="6" borderId="19" xfId="0" applyFill="1" applyBorder="1" applyAlignment="1">
      <alignment horizontal="center"/>
    </xf>
    <xf numFmtId="0" fontId="0" fillId="6" borderId="16" xfId="0" applyFill="1" applyBorder="1" applyAlignment="1">
      <alignment horizontal="center"/>
    </xf>
    <xf numFmtId="0" fontId="18" fillId="6" borderId="17" xfId="0" applyFont="1" applyFill="1" applyBorder="1" applyAlignment="1">
      <alignment horizontal="left" vertical="center" wrapText="1"/>
    </xf>
    <xf numFmtId="0" fontId="0" fillId="6" borderId="17" xfId="0" applyFill="1" applyBorder="1" applyAlignment="1">
      <alignment horizontal="center"/>
    </xf>
    <xf numFmtId="0" fontId="0" fillId="6" borderId="12" xfId="0" applyFill="1" applyBorder="1" applyAlignment="1">
      <alignment horizontal="center"/>
    </xf>
    <xf numFmtId="0" fontId="18" fillId="9" borderId="17" xfId="0" applyFont="1" applyFill="1" applyBorder="1" applyAlignment="1">
      <alignment horizontal="left" vertical="center" wrapText="1"/>
    </xf>
    <xf numFmtId="0" fontId="0" fillId="9" borderId="17" xfId="0" applyFill="1" applyBorder="1" applyAlignment="1">
      <alignment horizontal="center"/>
    </xf>
    <xf numFmtId="0" fontId="0" fillId="9" borderId="12" xfId="0" applyFill="1" applyBorder="1" applyAlignment="1">
      <alignment horizontal="center"/>
    </xf>
    <xf numFmtId="0" fontId="18" fillId="9" borderId="18" xfId="0" applyFont="1" applyFill="1" applyBorder="1" applyAlignment="1">
      <alignment horizontal="left"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0" fillId="9" borderId="18" xfId="0" applyFill="1" applyBorder="1" applyAlignment="1">
      <alignment horizontal="center"/>
    </xf>
    <xf numFmtId="0" fontId="0" fillId="9" borderId="14" xfId="0" applyFill="1" applyBorder="1" applyAlignment="1">
      <alignment horizontal="center"/>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8" fillId="9" borderId="25" xfId="0" applyFont="1" applyFill="1" applyBorder="1" applyAlignment="1">
      <alignment horizontal="left" vertical="center" wrapText="1"/>
    </xf>
    <xf numFmtId="0" fontId="18" fillId="9" borderId="26" xfId="0" applyFont="1" applyFill="1" applyBorder="1" applyAlignment="1">
      <alignment horizontal="left" vertical="center" wrapText="1"/>
    </xf>
    <xf numFmtId="0" fontId="18" fillId="9" borderId="27" xfId="0" applyFont="1" applyFill="1" applyBorder="1" applyAlignment="1">
      <alignment horizontal="left" vertical="center" wrapText="1"/>
    </xf>
    <xf numFmtId="0" fontId="28" fillId="2" borderId="2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34" fillId="4" borderId="1" xfId="0" applyFont="1" applyFill="1" applyBorder="1" applyAlignment="1">
      <alignment horizontal="left" vertical="center"/>
    </xf>
    <xf numFmtId="0" fontId="34" fillId="4" borderId="2" xfId="0" applyFont="1" applyFill="1" applyBorder="1" applyAlignment="1">
      <alignment horizontal="left" vertical="center"/>
    </xf>
    <xf numFmtId="0" fontId="34" fillId="4" borderId="3" xfId="0" applyFont="1" applyFill="1" applyBorder="1" applyAlignment="1">
      <alignment horizontal="left" vertic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28" fillId="2" borderId="4" xfId="0" applyFont="1" applyFill="1" applyBorder="1" applyAlignment="1">
      <alignment horizontal="center" vertical="center" wrapText="1"/>
    </xf>
    <xf numFmtId="0" fontId="21" fillId="2" borderId="0" xfId="0" applyFont="1" applyFill="1" applyAlignment="1">
      <alignment horizontal="center" vertical="center" wrapText="1"/>
    </xf>
    <xf numFmtId="0" fontId="28" fillId="2" borderId="0" xfId="0" applyFont="1" applyFill="1" applyAlignment="1">
      <alignment horizontal="center" vertical="center" wrapText="1"/>
    </xf>
    <xf numFmtId="0" fontId="34" fillId="13" borderId="0" xfId="0" applyFont="1" applyFill="1" applyAlignment="1">
      <alignment horizontal="center" vertical="center" wrapText="1"/>
    </xf>
    <xf numFmtId="0" fontId="26" fillId="4" borderId="20" xfId="2" applyFont="1" applyFill="1" applyBorder="1" applyAlignment="1">
      <alignment horizontal="center" vertical="center" wrapText="1"/>
    </xf>
    <xf numFmtId="0" fontId="26" fillId="12" borderId="21" xfId="2" applyFont="1" applyFill="1" applyBorder="1" applyAlignment="1">
      <alignment horizontal="center" vertical="center" wrapText="1"/>
    </xf>
    <xf numFmtId="0" fontId="5" fillId="4"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37" fillId="15" borderId="4" xfId="0" applyFont="1" applyFill="1" applyBorder="1" applyAlignment="1">
      <alignment horizontal="center" vertical="center" wrapText="1"/>
    </xf>
    <xf numFmtId="0" fontId="37" fillId="15" borderId="6" xfId="0" applyFont="1" applyFill="1" applyBorder="1" applyAlignment="1">
      <alignment horizontal="center" vertical="center" wrapText="1"/>
    </xf>
    <xf numFmtId="0" fontId="6" fillId="15" borderId="0" xfId="0" applyFont="1" applyFill="1" applyAlignment="1">
      <alignment horizontal="center" wrapText="1"/>
    </xf>
    <xf numFmtId="0" fontId="6" fillId="15" borderId="7" xfId="0" applyFont="1" applyFill="1" applyBorder="1" applyAlignment="1">
      <alignment horizontal="center" wrapText="1"/>
    </xf>
    <xf numFmtId="0" fontId="6" fillId="15" borderId="2" xfId="0" applyFont="1" applyFill="1" applyBorder="1" applyAlignment="1">
      <alignment horizontal="center" wrapText="1"/>
    </xf>
    <xf numFmtId="0" fontId="6" fillId="15" borderId="2" xfId="0" applyFont="1" applyFill="1" applyBorder="1" applyAlignment="1">
      <alignment horizontal="center" vertical="center" wrapText="1"/>
    </xf>
    <xf numFmtId="0" fontId="6" fillId="15" borderId="0" xfId="0" applyFont="1" applyFill="1" applyAlignment="1">
      <alignment horizontal="center" vertical="center" wrapText="1"/>
    </xf>
    <xf numFmtId="0" fontId="2" fillId="0" borderId="36" xfId="0" applyFont="1" applyBorder="1" applyAlignment="1">
      <alignment horizontal="left" wrapText="1"/>
    </xf>
    <xf numFmtId="0" fontId="2" fillId="0" borderId="0" xfId="0" applyFont="1" applyAlignment="1">
      <alignment horizontal="left" wrapText="1"/>
    </xf>
    <xf numFmtId="0" fontId="31" fillId="4" borderId="46" xfId="0" applyFont="1" applyFill="1" applyBorder="1" applyAlignment="1">
      <alignment horizontal="right"/>
    </xf>
    <xf numFmtId="0" fontId="31" fillId="4" borderId="7" xfId="0" applyFont="1" applyFill="1" applyBorder="1" applyAlignment="1">
      <alignment horizontal="right"/>
    </xf>
    <xf numFmtId="0" fontId="40" fillId="4" borderId="41" xfId="0" applyFont="1" applyFill="1" applyBorder="1" applyAlignment="1">
      <alignment horizontal="center" vertical="center" wrapText="1"/>
    </xf>
    <xf numFmtId="0" fontId="40" fillId="4" borderId="42" xfId="0" applyFont="1" applyFill="1" applyBorder="1" applyAlignment="1">
      <alignment horizontal="center" vertical="center" wrapText="1"/>
    </xf>
    <xf numFmtId="0" fontId="40" fillId="4" borderId="43" xfId="0" applyFont="1" applyFill="1" applyBorder="1" applyAlignment="1">
      <alignment horizontal="center" vertical="center" wrapText="1"/>
    </xf>
    <xf numFmtId="0" fontId="26" fillId="4" borderId="45" xfId="0" applyFont="1" applyFill="1" applyBorder="1" applyAlignment="1">
      <alignment horizontal="center"/>
    </xf>
    <xf numFmtId="0" fontId="26" fillId="4" borderId="2" xfId="0" applyFont="1" applyFill="1" applyBorder="1" applyAlignment="1">
      <alignment horizontal="center"/>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0" fillId="4" borderId="44"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26" fillId="4" borderId="36" xfId="0" applyFont="1" applyFill="1" applyBorder="1" applyAlignment="1">
      <alignment horizontal="center"/>
    </xf>
    <xf numFmtId="0" fontId="26" fillId="4" borderId="0" xfId="0" applyFont="1" applyFill="1" applyAlignment="1">
      <alignment horizontal="center"/>
    </xf>
    <xf numFmtId="0" fontId="31" fillId="4" borderId="36" xfId="0" applyFont="1" applyFill="1" applyBorder="1" applyAlignment="1">
      <alignment horizontal="right"/>
    </xf>
    <xf numFmtId="0" fontId="31" fillId="3" borderId="0" xfId="0" applyFont="1" applyFill="1" applyAlignment="1">
      <alignment horizontal="right"/>
    </xf>
    <xf numFmtId="0" fontId="17" fillId="0" borderId="4" xfId="0" applyFont="1" applyBorder="1" applyAlignment="1">
      <alignment horizontal="left" wrapText="1"/>
    </xf>
    <xf numFmtId="0" fontId="17" fillId="0" borderId="0" xfId="0" applyFont="1" applyAlignment="1">
      <alignment horizontal="left" wrapText="1"/>
    </xf>
    <xf numFmtId="0" fontId="16" fillId="0" borderId="4" xfId="0" applyFont="1" applyBorder="1" applyAlignment="1">
      <alignment horizontal="left"/>
    </xf>
    <xf numFmtId="0" fontId="16" fillId="0" borderId="0" xfId="0" applyFont="1" applyAlignment="1">
      <alignment horizontal="left"/>
    </xf>
    <xf numFmtId="0" fontId="43" fillId="4" borderId="42" xfId="0" applyFont="1" applyFill="1" applyBorder="1" applyAlignment="1">
      <alignment horizontal="center" vertical="center" wrapText="1"/>
    </xf>
    <xf numFmtId="0" fontId="43" fillId="4" borderId="43"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30" fillId="0" borderId="33" xfId="0" applyFont="1" applyBorder="1" applyAlignment="1">
      <alignment horizontal="center" vertical="top" wrapText="1"/>
    </xf>
    <xf numFmtId="0" fontId="30" fillId="0" borderId="35" xfId="0" applyFont="1" applyBorder="1" applyAlignment="1">
      <alignment horizontal="center" vertical="top" wrapText="1"/>
    </xf>
    <xf numFmtId="0" fontId="30" fillId="0" borderId="36" xfId="0" applyFont="1" applyBorder="1" applyAlignment="1">
      <alignment horizontal="center" vertical="top" wrapText="1"/>
    </xf>
    <xf numFmtId="0" fontId="30" fillId="0" borderId="37" xfId="0" applyFont="1" applyBorder="1" applyAlignment="1">
      <alignment horizontal="center" vertical="top" wrapText="1"/>
    </xf>
    <xf numFmtId="0" fontId="30" fillId="0" borderId="39" xfId="0" applyFont="1" applyBorder="1" applyAlignment="1">
      <alignment horizontal="center" vertical="top" wrapText="1"/>
    </xf>
    <xf numFmtId="0" fontId="30" fillId="0" borderId="40" xfId="0" applyFont="1" applyBorder="1" applyAlignment="1">
      <alignment horizontal="center" vertical="top" wrapText="1"/>
    </xf>
  </cellXfs>
  <cellStyles count="4">
    <cellStyle name="Heading 1" xfId="3" builtinId="16"/>
    <cellStyle name="Normal" xfId="0" builtinId="0"/>
    <cellStyle name="Normal 2" xfId="1" xr:uid="{8D509695-C495-4B69-987D-4315F6AA7699}"/>
    <cellStyle name="Total" xfId="2" builtinId="25"/>
  </cellStyles>
  <dxfs count="158">
    <dxf>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numFmt numFmtId="164" formatCode="_([$$-409]* #,##0_);_([$$-409]* \(#,##0\);_([$$-409]* &quot;-&quot;??_);_(@_)"/>
      <alignment horizontal="general" vertical="bottom"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border diagonalUp="0" diagonalDown="0">
        <left style="medium">
          <color indexed="64"/>
        </left>
        <right/>
        <top/>
        <bottom/>
        <vertical/>
        <horizontal/>
      </border>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border diagonalUp="0" diagonalDown="0">
        <left style="thin">
          <color indexed="64"/>
        </left>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numFmt numFmtId="34" formatCode="_(&quot;$&quot;* #,##0.00_);_(&quot;$&quot;* \(#,##0.00\);_(&quot;$&quot;* &quot;-&quot;??_);_(@_)"/>
      <border diagonalUp="0" diagonalDown="0">
        <left style="thin">
          <color indexed="64"/>
        </left>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font>
        <b/>
        <i val="0"/>
        <strike val="0"/>
        <condense val="0"/>
        <extend val="0"/>
        <outline val="0"/>
        <shadow val="0"/>
        <u val="none"/>
        <vertAlign val="baseline"/>
        <sz val="14"/>
        <color theme="0"/>
        <name val="Calibri"/>
        <family val="2"/>
        <scheme val="none"/>
      </font>
      <fill>
        <patternFill patternType="solid">
          <fgColor indexed="64"/>
          <bgColor rgb="FF1F4E78"/>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numFmt numFmtId="164" formatCode="_([$$-409]* #,##0_);_([$$-409]* \(#,##0\);_([$$-409]* &quot;-&quot;??_);_(@_)"/>
    </dxf>
    <dxf>
      <numFmt numFmtId="164" formatCode="_([$$-409]* #,##0_);_([$$-409]* \(#,##0\);_([$$-409]* &quot;-&quot;??_);_(@_)"/>
    </dxf>
    <dxf>
      <numFmt numFmtId="164" formatCode="_([$$-409]* #,##0_);_([$$-409]* \(#,##0\);_([$$-409]* &quot;-&quot;??_);_(@_)"/>
    </dxf>
    <dxf>
      <numFmt numFmtId="164" formatCode="_([$$-409]* #,##0_);_([$$-409]* \(#,##0\);_([$$-409]* &quot;-&quot;??_);_(@_)"/>
    </dxf>
    <dxf>
      <font>
        <b/>
        <i val="0"/>
        <strike val="0"/>
        <condense val="0"/>
        <extend val="0"/>
        <outline val="0"/>
        <shadow val="0"/>
        <u val="none"/>
        <vertAlign val="baseline"/>
        <sz val="10"/>
        <color rgb="FF000000"/>
        <name val="Arial"/>
        <family val="2"/>
        <scheme val="none"/>
      </font>
    </dxf>
    <dxf>
      <border outline="0">
        <right style="medium">
          <color indexed="64"/>
        </right>
        <top style="medium">
          <color indexed="64"/>
        </top>
        <bottom style="medium">
          <color indexed="64"/>
        </bottom>
      </border>
    </dxf>
    <dxf>
      <font>
        <b/>
        <i val="0"/>
        <strike val="0"/>
        <condense val="0"/>
        <extend val="0"/>
        <outline val="0"/>
        <shadow val="0"/>
        <u val="none"/>
        <vertAlign val="baseline"/>
        <sz val="14"/>
        <color rgb="FFFFFFFF"/>
        <name val="Calibri"/>
        <family val="2"/>
        <scheme val="none"/>
      </font>
      <fill>
        <patternFill patternType="solid">
          <fgColor indexed="64"/>
          <bgColor rgb="FF114257"/>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border outline="0">
        <left style="medium">
          <color rgb="FF7DBC91"/>
        </left>
        <right style="medium">
          <color rgb="FF7DBC91"/>
        </right>
        <top style="medium">
          <color rgb="FF7DBC91"/>
        </top>
        <bottom style="medium">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dxf>
    <dxf>
      <border outline="0">
        <bottom style="thick">
          <color rgb="FF7DBC91"/>
        </bottom>
      </border>
    </dxf>
    <dxf>
      <font>
        <b/>
        <i val="0"/>
        <strike val="0"/>
        <condense val="0"/>
        <extend val="0"/>
        <outline val="0"/>
        <shadow val="0"/>
        <u val="none"/>
        <vertAlign val="baseline"/>
        <sz val="11"/>
        <color rgb="FFFFFFFF"/>
        <name val="Calibri"/>
        <family val="2"/>
        <scheme val="none"/>
      </font>
      <fill>
        <patternFill patternType="solid">
          <fgColor indexed="64"/>
          <bgColor rgb="FF006666"/>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border outline="0">
        <left style="medium">
          <color rgb="FF7DBC91"/>
        </left>
        <right style="medium">
          <color rgb="FF7DBC91"/>
        </right>
        <top style="medium">
          <color rgb="FF7DBC91"/>
        </top>
        <bottom style="medium">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dxf>
    <dxf>
      <border outline="0">
        <bottom style="thick">
          <color rgb="FF7DBC91"/>
        </bottom>
      </border>
    </dxf>
    <dxf>
      <font>
        <b/>
        <i val="0"/>
        <strike val="0"/>
        <condense val="0"/>
        <extend val="0"/>
        <outline val="0"/>
        <shadow val="0"/>
        <u val="none"/>
        <vertAlign val="baseline"/>
        <sz val="11"/>
        <color rgb="FFFFFFFF"/>
        <name val="Calibri"/>
        <family val="2"/>
        <scheme val="none"/>
      </font>
      <fill>
        <patternFill patternType="solid">
          <fgColor indexed="64"/>
          <bgColor rgb="FF006666"/>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border outline="0">
        <left style="medium">
          <color rgb="FF7DBC91"/>
        </left>
        <right style="medium">
          <color rgb="FF7DBC91"/>
        </right>
        <top style="medium">
          <color rgb="FF7DBC91"/>
        </top>
        <bottom style="medium">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dxf>
    <dxf>
      <border outline="0">
        <bottom style="thick">
          <color rgb="FF7DBC91"/>
        </bottom>
      </border>
    </dxf>
    <dxf>
      <font>
        <b/>
        <i val="0"/>
        <strike val="0"/>
        <condense val="0"/>
        <extend val="0"/>
        <outline val="0"/>
        <shadow val="0"/>
        <u val="none"/>
        <vertAlign val="baseline"/>
        <sz val="11"/>
        <color rgb="FFFFFFFF"/>
        <name val="Calibri"/>
        <family val="2"/>
        <scheme val="none"/>
      </font>
      <fill>
        <patternFill patternType="solid">
          <fgColor indexed="64"/>
          <bgColor rgb="FF006666"/>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border outline="0">
        <left style="medium">
          <color rgb="FF7DBC91"/>
        </left>
        <right style="medium">
          <color rgb="FF7DBC91"/>
        </right>
        <top style="medium">
          <color rgb="FF7DBC91"/>
        </top>
        <bottom style="medium">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dxf>
    <dxf>
      <border outline="0">
        <bottom style="thick">
          <color rgb="FF7DBC91"/>
        </bottom>
      </border>
    </dxf>
    <dxf>
      <font>
        <b/>
        <i val="0"/>
        <strike val="0"/>
        <condense val="0"/>
        <extend val="0"/>
        <outline val="0"/>
        <shadow val="0"/>
        <u val="none"/>
        <vertAlign val="baseline"/>
        <sz val="11"/>
        <color rgb="FFFFFFFF"/>
        <name val="Calibri"/>
        <family val="2"/>
        <scheme val="none"/>
      </font>
      <fill>
        <patternFill patternType="solid">
          <fgColor indexed="64"/>
          <bgColor rgb="FF006666"/>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border outline="0">
        <left style="medium">
          <color rgb="FF7DBC91"/>
        </left>
        <right style="medium">
          <color rgb="FF7DBC91"/>
        </right>
        <top style="medium">
          <color rgb="FF7DBC91"/>
        </top>
        <bottom style="medium">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dxf>
    <dxf>
      <border outline="0">
        <bottom style="thick">
          <color rgb="FF7DBC91"/>
        </bottom>
      </border>
    </dxf>
    <dxf>
      <font>
        <b/>
        <i val="0"/>
        <strike val="0"/>
        <condense val="0"/>
        <extend val="0"/>
        <outline val="0"/>
        <shadow val="0"/>
        <u val="none"/>
        <vertAlign val="baseline"/>
        <sz val="11"/>
        <color rgb="FFFFFFFF"/>
        <name val="Calibri"/>
        <family val="2"/>
        <scheme val="none"/>
      </font>
      <fill>
        <patternFill patternType="solid">
          <fgColor indexed="64"/>
          <bgColor rgb="FF006666"/>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font>
        <b/>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border diagonalUp="0" diagonalDown="0">
        <left/>
        <right style="medium">
          <color rgb="FF7DBC91"/>
        </right>
        <top/>
        <bottom style="medium">
          <color rgb="FF7DBC91"/>
        </bottom>
        <vertical/>
        <horizontal/>
      </border>
    </dxf>
    <dxf>
      <border outline="0">
        <left style="medium">
          <color rgb="FF7DBC91"/>
        </left>
        <right style="medium">
          <color rgb="FF7DBC91"/>
        </right>
        <top style="medium">
          <color rgb="FF7DBC91"/>
        </top>
        <bottom style="medium">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D3E8DA"/>
        </patternFill>
      </fill>
      <alignment horizontal="general" vertical="center" textRotation="0" wrapText="1" indent="0" justifyLastLine="0" shrinkToFit="0" readingOrder="0"/>
    </dxf>
    <dxf>
      <border outline="0">
        <bottom style="thick">
          <color rgb="FF7DBC91"/>
        </bottom>
      </border>
    </dxf>
    <dxf>
      <font>
        <b/>
        <i val="0"/>
        <strike val="0"/>
        <condense val="0"/>
        <extend val="0"/>
        <outline val="0"/>
        <shadow val="0"/>
        <u val="none"/>
        <vertAlign val="baseline"/>
        <sz val="11"/>
        <color rgb="FFFFFFFF"/>
        <name val="Calibri"/>
        <family val="2"/>
        <scheme val="none"/>
      </font>
      <fill>
        <patternFill patternType="solid">
          <fgColor indexed="64"/>
          <bgColor rgb="FF006666"/>
        </patternFill>
      </fill>
      <alignment horizontal="general" vertical="center" textRotation="0" wrapText="1" indent="0" justifyLastLine="0" shrinkToFit="0" readingOrder="0"/>
    </dxf>
  </dxfs>
  <tableStyles count="0" defaultTableStyle="TableStyleMedium2" defaultPivotStyle="PivotStyleLight16"/>
  <colors>
    <mruColors>
      <color rgb="FF006666"/>
      <color rgb="FF45957A"/>
      <color rgb="FF1F4E78"/>
      <color rgb="FF45818E"/>
      <color rgb="FF2B6CA7"/>
      <color rgb="FF488FD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C1933C2-04CD-4966-BB6D-B5B8C12B326C}" type="doc">
      <dgm:prSet loTypeId="urn:microsoft.com/office/officeart/2005/8/layout/bProcess3" loCatId="process" qsTypeId="urn:microsoft.com/office/officeart/2005/8/quickstyle/simple1" qsCatId="simple" csTypeId="urn:microsoft.com/office/officeart/2005/8/colors/colorful1" csCatId="colorful" phldr="1"/>
      <dgm:spPr/>
      <dgm:t>
        <a:bodyPr/>
        <a:lstStyle/>
        <a:p>
          <a:endParaRPr lang="en-US"/>
        </a:p>
      </dgm:t>
    </dgm:pt>
    <dgm:pt modelId="{0E6996BE-50F6-40AB-BE4D-D1C71E187CA7}">
      <dgm:prSet phldrT="[Text]"/>
      <dgm:spPr>
        <a:solidFill>
          <a:srgbClr val="1F4E78"/>
        </a:solidFill>
      </dgm:spPr>
      <dgm:t>
        <a:bodyPr/>
        <a:lstStyle/>
        <a:p>
          <a:r>
            <a:rPr lang="en-US"/>
            <a:t>Step 1 - Identify all comprehensive and affiliated/specialized centers in the local area.</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E7D9EE21-6564-4D38-BB67-8A044C4E4547}" type="parTrans" cxnId="{88004517-8DD0-464E-BC1F-898663433197}">
      <dgm:prSet/>
      <dgm:spPr/>
      <dgm:t>
        <a:bodyPr/>
        <a:lstStyle/>
        <a:p>
          <a:endParaRPr lang="en-US"/>
        </a:p>
      </dgm:t>
    </dgm:pt>
    <dgm:pt modelId="{891E81B6-E949-4D39-B38D-227BF1F9BCDA}" type="sibTrans" cxnId="{88004517-8DD0-464E-BC1F-898663433197}">
      <dgm:prSet/>
      <dgm:spPr/>
      <dgm:t>
        <a:bodyPr/>
        <a:lstStyle/>
        <a:p>
          <a:endParaRPr lang="en-US"/>
        </a:p>
      </dgm:t>
    </dgm:pt>
    <dgm:pt modelId="{EE10EAA5-A158-4D43-B901-5522010DA397}">
      <dgm:prSet phldrT="[Text]"/>
      <dgm:spPr>
        <a:solidFill>
          <a:srgbClr val="1F4E78"/>
        </a:solidFill>
      </dgm:spPr>
      <dgm:t>
        <a:bodyPr/>
        <a:lstStyle/>
        <a:p>
          <a:r>
            <a:rPr lang="en-US"/>
            <a:t>Step 2 - Identify the partners engaged in or through each center.</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F98733E4-4792-4818-8150-0EB6CD1D5A43}" type="parTrans" cxnId="{E3184B91-7E79-4A78-9E83-7879D2AA4C6E}">
      <dgm:prSet/>
      <dgm:spPr/>
      <dgm:t>
        <a:bodyPr/>
        <a:lstStyle/>
        <a:p>
          <a:endParaRPr lang="en-US"/>
        </a:p>
      </dgm:t>
    </dgm:pt>
    <dgm:pt modelId="{3F0748DF-C024-473C-84E2-D985FB27EF89}" type="sibTrans" cxnId="{E3184B91-7E79-4A78-9E83-7879D2AA4C6E}">
      <dgm:prSet/>
      <dgm:spPr/>
      <dgm:t>
        <a:bodyPr/>
        <a:lstStyle/>
        <a:p>
          <a:endParaRPr lang="en-US"/>
        </a:p>
      </dgm:t>
    </dgm:pt>
    <dgm:pt modelId="{19E44C13-CE37-4394-8502-95A399B7C687}">
      <dgm:prSet phldrT="[Text]"/>
      <dgm:spPr>
        <a:solidFill>
          <a:srgbClr val="1F4E78"/>
        </a:solidFill>
      </dgm:spPr>
      <dgm:t>
        <a:bodyPr/>
        <a:lstStyle/>
        <a:p>
          <a:r>
            <a:rPr lang="en-US"/>
            <a:t>Step 3 - Identify how each partner provides services/access in each center/in the system.</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3E3DD7C8-8831-410C-98B7-7022A141B98D}" type="parTrans" cxnId="{E4B4B5B8-07F7-4B5A-B09B-98C4792979A6}">
      <dgm:prSet/>
      <dgm:spPr/>
      <dgm:t>
        <a:bodyPr/>
        <a:lstStyle/>
        <a:p>
          <a:endParaRPr lang="en-US"/>
        </a:p>
      </dgm:t>
    </dgm:pt>
    <dgm:pt modelId="{9510747A-6BFE-4026-A1D5-9CDDB00E500F}" type="sibTrans" cxnId="{E4B4B5B8-07F7-4B5A-B09B-98C4792979A6}">
      <dgm:prSet/>
      <dgm:spPr/>
      <dgm:t>
        <a:bodyPr/>
        <a:lstStyle/>
        <a:p>
          <a:endParaRPr lang="en-US"/>
        </a:p>
      </dgm:t>
    </dgm:pt>
    <dgm:pt modelId="{1B150241-BFBF-408C-9A26-CCB6B5526071}">
      <dgm:prSet phldrT="[Text]"/>
      <dgm:spPr>
        <a:solidFill>
          <a:srgbClr val="45957A"/>
        </a:solidFill>
      </dgm:spPr>
      <dgm:t>
        <a:bodyPr/>
        <a:lstStyle/>
        <a:p>
          <a:r>
            <a:rPr lang="en-US"/>
            <a:t>Step 4 - Identify one-stop operating costs, including infrastructure costs and additional costs.</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267C91BF-3D92-460A-9C18-451EFED1269B}" type="parTrans" cxnId="{1CA0FBBD-A134-4E18-A3FB-5DB544F5E4E1}">
      <dgm:prSet/>
      <dgm:spPr/>
      <dgm:t>
        <a:bodyPr/>
        <a:lstStyle/>
        <a:p>
          <a:endParaRPr lang="en-US"/>
        </a:p>
      </dgm:t>
    </dgm:pt>
    <dgm:pt modelId="{1334EC95-3F04-41D0-9713-BDB99ECE155C}" type="sibTrans" cxnId="{1CA0FBBD-A134-4E18-A3FB-5DB544F5E4E1}">
      <dgm:prSet/>
      <dgm:spPr/>
      <dgm:t>
        <a:bodyPr/>
        <a:lstStyle/>
        <a:p>
          <a:endParaRPr lang="en-US"/>
        </a:p>
      </dgm:t>
    </dgm:pt>
    <dgm:pt modelId="{F8B0D678-4434-4A2A-8C3C-D0AA20438402}">
      <dgm:prSet phldrT="[Text]"/>
      <dgm:spPr>
        <a:solidFill>
          <a:srgbClr val="45957A"/>
        </a:solidFill>
      </dgm:spPr>
      <dgm:t>
        <a:bodyPr/>
        <a:lstStyle/>
        <a:p>
          <a:r>
            <a:rPr lang="en-US"/>
            <a:t>Step 5 - Develop and agree to the one-stop operating budget that includes an infrastructure cost budget and additional cost budget.</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BC1009A1-1DF9-46F5-9D01-0122AE1B2E0F}" type="parTrans" cxnId="{4D3082DF-F086-4C99-8E3A-3AA3CE714BD0}">
      <dgm:prSet/>
      <dgm:spPr/>
      <dgm:t>
        <a:bodyPr/>
        <a:lstStyle/>
        <a:p>
          <a:endParaRPr lang="en-US"/>
        </a:p>
      </dgm:t>
    </dgm:pt>
    <dgm:pt modelId="{60B2DF13-9C7E-429E-A9A7-E5D23AD42D6B}" type="sibTrans" cxnId="{4D3082DF-F086-4C99-8E3A-3AA3CE714BD0}">
      <dgm:prSet/>
      <dgm:spPr/>
      <dgm:t>
        <a:bodyPr/>
        <a:lstStyle/>
        <a:p>
          <a:endParaRPr lang="en-US"/>
        </a:p>
      </dgm:t>
    </dgm:pt>
    <dgm:pt modelId="{7F8FA8B4-B834-4F07-8171-8D1D6194D833}">
      <dgm:prSet phldrT="[Text]"/>
      <dgm:spPr>
        <a:solidFill>
          <a:srgbClr val="45957A"/>
        </a:solidFill>
      </dgm:spPr>
      <dgm:t>
        <a:bodyPr/>
        <a:lstStyle/>
        <a:p>
          <a:r>
            <a:rPr lang="en-US"/>
            <a:t>Step 6 - Develop the cost allocation methodology, including the identification of cost pools and allocation bases.</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14591E79-196E-4D85-889E-B292652F6325}" type="parTrans" cxnId="{45D00936-DE9C-47CC-B7E8-35C2079F65FF}">
      <dgm:prSet/>
      <dgm:spPr/>
      <dgm:t>
        <a:bodyPr/>
        <a:lstStyle/>
        <a:p>
          <a:endParaRPr lang="en-US"/>
        </a:p>
      </dgm:t>
    </dgm:pt>
    <dgm:pt modelId="{9C5C9810-DE89-4ED7-8DBB-5C32082D40D5}" type="sibTrans" cxnId="{45D00936-DE9C-47CC-B7E8-35C2079F65FF}">
      <dgm:prSet/>
      <dgm:spPr/>
      <dgm:t>
        <a:bodyPr/>
        <a:lstStyle/>
        <a:p>
          <a:endParaRPr lang="en-US"/>
        </a:p>
      </dgm:t>
    </dgm:pt>
    <dgm:pt modelId="{68C84109-809B-422A-8567-05C5D9662C5A}">
      <dgm:prSet phldrT="[Text]"/>
      <dgm:spPr>
        <a:solidFill>
          <a:srgbClr val="006666"/>
        </a:solidFill>
      </dgm:spPr>
      <dgm:t>
        <a:bodyPr/>
        <a:lstStyle/>
        <a:p>
          <a:r>
            <a:rPr lang="en-US"/>
            <a:t>Step 7 - Allocate actual costs by each partner's proportionate use and relative benefit received.</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AD3D5AF0-0A56-4FA1-9C56-31FF6A75F483}" type="parTrans" cxnId="{22F70E24-5D74-4E09-8A48-62C0725C2D1A}">
      <dgm:prSet/>
      <dgm:spPr/>
      <dgm:t>
        <a:bodyPr/>
        <a:lstStyle/>
        <a:p>
          <a:endParaRPr lang="en-US"/>
        </a:p>
      </dgm:t>
    </dgm:pt>
    <dgm:pt modelId="{980B81FC-F6D8-4D8B-AD5F-FE2ADF294E83}" type="sibTrans" cxnId="{22F70E24-5D74-4E09-8A48-62C0725C2D1A}">
      <dgm:prSet/>
      <dgm:spPr/>
      <dgm:t>
        <a:bodyPr/>
        <a:lstStyle/>
        <a:p>
          <a:endParaRPr lang="en-US"/>
        </a:p>
      </dgm:t>
    </dgm:pt>
    <dgm:pt modelId="{5762D490-F5F9-4959-B282-CC47AFB3E571}">
      <dgm:prSet phldrT="[Text]"/>
      <dgm:spPr>
        <a:solidFill>
          <a:srgbClr val="006666"/>
        </a:solidFill>
      </dgm:spPr>
      <dgm:t>
        <a:bodyPr/>
        <a:lstStyle/>
        <a:p>
          <a:r>
            <a:rPr lang="en-US"/>
            <a:t>Step 8 - Determing estimated partner contributions.</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0C8187AA-755D-4B16-BF03-824349A4FFF2}" type="parTrans" cxnId="{0AC79D56-5A91-4039-8126-F0D8DA3F8BF0}">
      <dgm:prSet/>
      <dgm:spPr/>
      <dgm:t>
        <a:bodyPr/>
        <a:lstStyle/>
        <a:p>
          <a:endParaRPr lang="en-US"/>
        </a:p>
      </dgm:t>
    </dgm:pt>
    <dgm:pt modelId="{8AFE5433-7D2C-4E49-9F0B-323EDC3A3B2F}" type="sibTrans" cxnId="{0AC79D56-5A91-4039-8126-F0D8DA3F8BF0}">
      <dgm:prSet/>
      <dgm:spPr/>
      <dgm:t>
        <a:bodyPr/>
        <a:lstStyle/>
        <a:p>
          <a:endParaRPr lang="en-US"/>
        </a:p>
      </dgm:t>
    </dgm:pt>
    <dgm:pt modelId="{CDB4EE47-863A-4267-9C88-BC87D7263ECA}">
      <dgm:prSet phldrT="[Text]"/>
      <dgm:spPr>
        <a:solidFill>
          <a:srgbClr val="006666"/>
        </a:solidFill>
      </dgm:spPr>
      <dgm:t>
        <a:bodyPr/>
        <a:lstStyle/>
        <a:p>
          <a:r>
            <a:rPr lang="en-US"/>
            <a:t>Step 9 - Prepare and agree to the sharing agreement.</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44BA2C54-D21C-4ED5-8794-8A0F688A4BD5}" type="parTrans" cxnId="{6DD8A0CC-92C0-493D-8A37-F9D6C9B41B31}">
      <dgm:prSet/>
      <dgm:spPr/>
      <dgm:t>
        <a:bodyPr/>
        <a:lstStyle/>
        <a:p>
          <a:endParaRPr lang="en-US"/>
        </a:p>
      </dgm:t>
    </dgm:pt>
    <dgm:pt modelId="{A7261131-6CB5-4C76-B17B-06791192C564}" type="sibTrans" cxnId="{6DD8A0CC-92C0-493D-8A37-F9D6C9B41B31}">
      <dgm:prSet/>
      <dgm:spPr/>
      <dgm:t>
        <a:bodyPr/>
        <a:lstStyle/>
        <a:p>
          <a:endParaRPr lang="en-US"/>
        </a:p>
      </dgm:t>
    </dgm:pt>
    <dgm:pt modelId="{40A0F4E3-89D2-40F5-837D-14C78F673DD9}">
      <dgm:prSet phldrT="[Text]"/>
      <dgm:spPr>
        <a:solidFill>
          <a:schemeClr val="tx2">
            <a:lumMod val="50000"/>
            <a:lumOff val="50000"/>
          </a:schemeClr>
        </a:solidFill>
      </dgm:spPr>
      <dgm:t>
        <a:bodyPr/>
        <a:lstStyle/>
        <a:p>
          <a:r>
            <a:rPr lang="en-US"/>
            <a:t>Step 10 - Conduct a periodic (monthly or quarterly) reconciliation.</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5FEDC3E7-0719-41BC-9BC4-98248663336A}" type="parTrans" cxnId="{81F2CCBB-6C7B-49C7-9B43-BC1BB033DEC8}">
      <dgm:prSet/>
      <dgm:spPr/>
      <dgm:t>
        <a:bodyPr/>
        <a:lstStyle/>
        <a:p>
          <a:endParaRPr lang="en-US"/>
        </a:p>
      </dgm:t>
    </dgm:pt>
    <dgm:pt modelId="{A0FAA4C5-DB9F-4449-BD3F-66EC59483946}" type="sibTrans" cxnId="{81F2CCBB-6C7B-49C7-9B43-BC1BB033DEC8}">
      <dgm:prSet/>
      <dgm:spPr/>
      <dgm:t>
        <a:bodyPr/>
        <a:lstStyle/>
        <a:p>
          <a:endParaRPr lang="en-US"/>
        </a:p>
      </dgm:t>
    </dgm:pt>
    <dgm:pt modelId="{C0630DC7-B4D5-47ED-8905-F276DFD7A867}">
      <dgm:prSet phldrT="[Text]"/>
      <dgm:spPr>
        <a:solidFill>
          <a:schemeClr val="tx2">
            <a:lumMod val="50000"/>
            <a:lumOff val="50000"/>
          </a:schemeClr>
        </a:solidFill>
      </dgm:spPr>
      <dgm:t>
        <a:bodyPr/>
        <a:lstStyle/>
        <a:p>
          <a:r>
            <a:rPr lang="en-US"/>
            <a:t>Step 11 - Modify infrastructure cost budget and/or cost allocation methodology, as appropriate.</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759536A7-A545-4509-B929-F60B645CA873}" type="parTrans" cxnId="{39D7AF4B-1B79-474C-861F-22045809456C}">
      <dgm:prSet/>
      <dgm:spPr/>
      <dgm:t>
        <a:bodyPr/>
        <a:lstStyle/>
        <a:p>
          <a:endParaRPr lang="en-US"/>
        </a:p>
      </dgm:t>
    </dgm:pt>
    <dgm:pt modelId="{C07C1355-9B3D-46F7-9F76-05E7238F78CB}" type="sibTrans" cxnId="{39D7AF4B-1B79-474C-861F-22045809456C}">
      <dgm:prSet/>
      <dgm:spPr/>
      <dgm:t>
        <a:bodyPr/>
        <a:lstStyle/>
        <a:p>
          <a:endParaRPr lang="en-US"/>
        </a:p>
      </dgm:t>
    </dgm:pt>
    <dgm:pt modelId="{17896A94-4293-4BF8-A7B1-3C031C90D2AE}">
      <dgm:prSet phldrT="[Text]"/>
      <dgm:spPr>
        <a:solidFill>
          <a:schemeClr val="tx2">
            <a:lumMod val="50000"/>
            <a:lumOff val="50000"/>
          </a:schemeClr>
        </a:solidFill>
      </dgm:spPr>
      <dgm:t>
        <a:bodyPr/>
        <a:lstStyle/>
        <a:p>
          <a:r>
            <a:rPr lang="en-US"/>
            <a:t>Step 12 - Evaluate the existing process and prepare for the next program year.</a:t>
          </a:r>
        </a:p>
      </dgm:t>
      <dgm:extLst>
        <a:ext uri="{E40237B7-FDA0-4F09-8148-C483321AD2D9}">
          <dgm14:cNvPr xmlns:dgm14="http://schemas.microsoft.com/office/drawing/2010/diagram" id="0" name="" descr="SmartArt process map of 12 step cost sharing framework.&#10;&#10;Step 1 - Identify all comprehensive and affiliated/specialized centers in the local area.&#10;Step 2 - Identify the partners engaged in or through each center.&#10;Step 3 - Identify how each partner provides services/access in each center/in the system.&#10;Step 4 - Identify one-stop operating costs, including infrastructure costs and additional costs.&#10;Step 5 - Develop and agree to the one-stop operating budget that includes an infrastructure cost budget and additional cost budget.&#10;Step 6 - Develop the cost allocation methodology, including the identification of cost pools and allocation bases.&#10;Step 7 - Allocate actual costs by each partner's proportionate use and relative benefit received.&#10;Step 8 - Determing estimated partner contributions.&#10;Step 9 - Prepare and agree to the sharing agreement.&#10;Step 10 - Conduct a periodic (monthly or quarterly) reconciliation.&#10;Step 11 - Modify infrastructure cost budget and/or cost allocation methodology, as appropriate.&#10;Step 12 - Evaluate the existing process and prepare for the next program year."/>
        </a:ext>
      </dgm:extLst>
    </dgm:pt>
    <dgm:pt modelId="{98EE6309-FA86-4A7F-9F0D-8A31CC35ACE6}" type="parTrans" cxnId="{0C6188B0-F7E9-49E8-83D0-A6E7AA229175}">
      <dgm:prSet/>
      <dgm:spPr/>
      <dgm:t>
        <a:bodyPr/>
        <a:lstStyle/>
        <a:p>
          <a:endParaRPr lang="en-US"/>
        </a:p>
      </dgm:t>
    </dgm:pt>
    <dgm:pt modelId="{0C1BB8C7-6496-4DE1-AC2A-462D2D2861FE}" type="sibTrans" cxnId="{0C6188B0-F7E9-49E8-83D0-A6E7AA229175}">
      <dgm:prSet/>
      <dgm:spPr/>
      <dgm:t>
        <a:bodyPr/>
        <a:lstStyle/>
        <a:p>
          <a:endParaRPr lang="en-US"/>
        </a:p>
      </dgm:t>
    </dgm:pt>
    <dgm:pt modelId="{1EA8E355-6AD5-43F6-A5FB-9922E9C9D965}" type="pres">
      <dgm:prSet presAssocID="{CC1933C2-04CD-4966-BB6D-B5B8C12B326C}" presName="Name0" presStyleCnt="0">
        <dgm:presLayoutVars>
          <dgm:dir/>
          <dgm:resizeHandles val="exact"/>
        </dgm:presLayoutVars>
      </dgm:prSet>
      <dgm:spPr/>
    </dgm:pt>
    <dgm:pt modelId="{2EB4F2FF-AC46-4EE7-B4DF-F35D591410DC}" type="pres">
      <dgm:prSet presAssocID="{0E6996BE-50F6-40AB-BE4D-D1C71E187CA7}" presName="node" presStyleLbl="node1" presStyleIdx="0" presStyleCnt="12">
        <dgm:presLayoutVars>
          <dgm:bulletEnabled val="1"/>
        </dgm:presLayoutVars>
      </dgm:prSet>
      <dgm:spPr/>
    </dgm:pt>
    <dgm:pt modelId="{94BA8B1D-1B06-492D-B994-083750F162A0}" type="pres">
      <dgm:prSet presAssocID="{891E81B6-E949-4D39-B38D-227BF1F9BCDA}" presName="sibTrans" presStyleLbl="sibTrans1D1" presStyleIdx="0" presStyleCnt="11"/>
      <dgm:spPr/>
    </dgm:pt>
    <dgm:pt modelId="{762FAFA5-D9A2-48B7-910A-29D97F191A13}" type="pres">
      <dgm:prSet presAssocID="{891E81B6-E949-4D39-B38D-227BF1F9BCDA}" presName="connectorText" presStyleLbl="sibTrans1D1" presStyleIdx="0" presStyleCnt="11"/>
      <dgm:spPr/>
    </dgm:pt>
    <dgm:pt modelId="{9D7C5A1D-DAE2-41C8-862D-13F472C17E00}" type="pres">
      <dgm:prSet presAssocID="{EE10EAA5-A158-4D43-B901-5522010DA397}" presName="node" presStyleLbl="node1" presStyleIdx="1" presStyleCnt="12">
        <dgm:presLayoutVars>
          <dgm:bulletEnabled val="1"/>
        </dgm:presLayoutVars>
      </dgm:prSet>
      <dgm:spPr/>
    </dgm:pt>
    <dgm:pt modelId="{FF97A2B3-6136-4764-A3B8-728C89406424}" type="pres">
      <dgm:prSet presAssocID="{3F0748DF-C024-473C-84E2-D985FB27EF89}" presName="sibTrans" presStyleLbl="sibTrans1D1" presStyleIdx="1" presStyleCnt="11"/>
      <dgm:spPr/>
    </dgm:pt>
    <dgm:pt modelId="{42F5FE0D-DEA7-489B-8EC2-7ECEEFCA5815}" type="pres">
      <dgm:prSet presAssocID="{3F0748DF-C024-473C-84E2-D985FB27EF89}" presName="connectorText" presStyleLbl="sibTrans1D1" presStyleIdx="1" presStyleCnt="11"/>
      <dgm:spPr/>
    </dgm:pt>
    <dgm:pt modelId="{755E4F68-281A-4EAB-AB3A-6D4334A3EA52}" type="pres">
      <dgm:prSet presAssocID="{19E44C13-CE37-4394-8502-95A399B7C687}" presName="node" presStyleLbl="node1" presStyleIdx="2" presStyleCnt="12">
        <dgm:presLayoutVars>
          <dgm:bulletEnabled val="1"/>
        </dgm:presLayoutVars>
      </dgm:prSet>
      <dgm:spPr/>
    </dgm:pt>
    <dgm:pt modelId="{FA2386AB-5638-427B-B67B-C886AF2408F4}" type="pres">
      <dgm:prSet presAssocID="{9510747A-6BFE-4026-A1D5-9CDDB00E500F}" presName="sibTrans" presStyleLbl="sibTrans1D1" presStyleIdx="2" presStyleCnt="11"/>
      <dgm:spPr/>
    </dgm:pt>
    <dgm:pt modelId="{85F81021-612C-41D8-9EB8-851721D59A5D}" type="pres">
      <dgm:prSet presAssocID="{9510747A-6BFE-4026-A1D5-9CDDB00E500F}" presName="connectorText" presStyleLbl="sibTrans1D1" presStyleIdx="2" presStyleCnt="11"/>
      <dgm:spPr/>
    </dgm:pt>
    <dgm:pt modelId="{FB4F79B0-7E99-435A-B8A5-F2FEDD89E028}" type="pres">
      <dgm:prSet presAssocID="{1B150241-BFBF-408C-9A26-CCB6B5526071}" presName="node" presStyleLbl="node1" presStyleIdx="3" presStyleCnt="12">
        <dgm:presLayoutVars>
          <dgm:bulletEnabled val="1"/>
        </dgm:presLayoutVars>
      </dgm:prSet>
      <dgm:spPr/>
    </dgm:pt>
    <dgm:pt modelId="{8411B931-3C73-4A0B-8346-DD48ED25C7CE}" type="pres">
      <dgm:prSet presAssocID="{1334EC95-3F04-41D0-9713-BDB99ECE155C}" presName="sibTrans" presStyleLbl="sibTrans1D1" presStyleIdx="3" presStyleCnt="11"/>
      <dgm:spPr/>
    </dgm:pt>
    <dgm:pt modelId="{C47A0193-6612-4F1A-B9A3-DCB0FCED4732}" type="pres">
      <dgm:prSet presAssocID="{1334EC95-3F04-41D0-9713-BDB99ECE155C}" presName="connectorText" presStyleLbl="sibTrans1D1" presStyleIdx="3" presStyleCnt="11"/>
      <dgm:spPr/>
    </dgm:pt>
    <dgm:pt modelId="{DEA67B95-3A07-4131-AF3D-361D58B508CE}" type="pres">
      <dgm:prSet presAssocID="{F8B0D678-4434-4A2A-8C3C-D0AA20438402}" presName="node" presStyleLbl="node1" presStyleIdx="4" presStyleCnt="12">
        <dgm:presLayoutVars>
          <dgm:bulletEnabled val="1"/>
        </dgm:presLayoutVars>
      </dgm:prSet>
      <dgm:spPr/>
    </dgm:pt>
    <dgm:pt modelId="{1FEB67B7-9652-4E51-9511-1E35C32B6A24}" type="pres">
      <dgm:prSet presAssocID="{60B2DF13-9C7E-429E-A9A7-E5D23AD42D6B}" presName="sibTrans" presStyleLbl="sibTrans1D1" presStyleIdx="4" presStyleCnt="11"/>
      <dgm:spPr/>
    </dgm:pt>
    <dgm:pt modelId="{81F88EB9-5F12-4E7D-A743-2AC0D801D77D}" type="pres">
      <dgm:prSet presAssocID="{60B2DF13-9C7E-429E-A9A7-E5D23AD42D6B}" presName="connectorText" presStyleLbl="sibTrans1D1" presStyleIdx="4" presStyleCnt="11"/>
      <dgm:spPr/>
    </dgm:pt>
    <dgm:pt modelId="{42F34684-4D5F-4A8B-B60A-9234863C66EA}" type="pres">
      <dgm:prSet presAssocID="{7F8FA8B4-B834-4F07-8171-8D1D6194D833}" presName="node" presStyleLbl="node1" presStyleIdx="5" presStyleCnt="12">
        <dgm:presLayoutVars>
          <dgm:bulletEnabled val="1"/>
        </dgm:presLayoutVars>
      </dgm:prSet>
      <dgm:spPr/>
    </dgm:pt>
    <dgm:pt modelId="{DBD0276B-3E09-4E65-AF07-9AB2B5DCDFB0}" type="pres">
      <dgm:prSet presAssocID="{9C5C9810-DE89-4ED7-8DBB-5C32082D40D5}" presName="sibTrans" presStyleLbl="sibTrans1D1" presStyleIdx="5" presStyleCnt="11"/>
      <dgm:spPr/>
    </dgm:pt>
    <dgm:pt modelId="{04D2B03F-BAAF-4E07-B824-026E0801E2D5}" type="pres">
      <dgm:prSet presAssocID="{9C5C9810-DE89-4ED7-8DBB-5C32082D40D5}" presName="connectorText" presStyleLbl="sibTrans1D1" presStyleIdx="5" presStyleCnt="11"/>
      <dgm:spPr/>
    </dgm:pt>
    <dgm:pt modelId="{FC3EA519-FA89-45BD-8836-E469B0CAAC35}" type="pres">
      <dgm:prSet presAssocID="{68C84109-809B-422A-8567-05C5D9662C5A}" presName="node" presStyleLbl="node1" presStyleIdx="6" presStyleCnt="12">
        <dgm:presLayoutVars>
          <dgm:bulletEnabled val="1"/>
        </dgm:presLayoutVars>
      </dgm:prSet>
      <dgm:spPr/>
    </dgm:pt>
    <dgm:pt modelId="{0A03EFA2-3EA3-4074-AF3B-D05C25535750}" type="pres">
      <dgm:prSet presAssocID="{980B81FC-F6D8-4D8B-AD5F-FE2ADF294E83}" presName="sibTrans" presStyleLbl="sibTrans1D1" presStyleIdx="6" presStyleCnt="11"/>
      <dgm:spPr/>
    </dgm:pt>
    <dgm:pt modelId="{1CA12BBD-2C6D-4807-AEC0-A17253FE112F}" type="pres">
      <dgm:prSet presAssocID="{980B81FC-F6D8-4D8B-AD5F-FE2ADF294E83}" presName="connectorText" presStyleLbl="sibTrans1D1" presStyleIdx="6" presStyleCnt="11"/>
      <dgm:spPr/>
    </dgm:pt>
    <dgm:pt modelId="{A6CA23DD-8575-4DBB-B310-8DC11858698F}" type="pres">
      <dgm:prSet presAssocID="{5762D490-F5F9-4959-B282-CC47AFB3E571}" presName="node" presStyleLbl="node1" presStyleIdx="7" presStyleCnt="12">
        <dgm:presLayoutVars>
          <dgm:bulletEnabled val="1"/>
        </dgm:presLayoutVars>
      </dgm:prSet>
      <dgm:spPr/>
    </dgm:pt>
    <dgm:pt modelId="{751882A5-AABC-4E3B-9784-87B5C4BFF8AF}" type="pres">
      <dgm:prSet presAssocID="{8AFE5433-7D2C-4E49-9F0B-323EDC3A3B2F}" presName="sibTrans" presStyleLbl="sibTrans1D1" presStyleIdx="7" presStyleCnt="11"/>
      <dgm:spPr/>
    </dgm:pt>
    <dgm:pt modelId="{3DAF0535-4437-4104-B8AD-17ACB187161F}" type="pres">
      <dgm:prSet presAssocID="{8AFE5433-7D2C-4E49-9F0B-323EDC3A3B2F}" presName="connectorText" presStyleLbl="sibTrans1D1" presStyleIdx="7" presStyleCnt="11"/>
      <dgm:spPr/>
    </dgm:pt>
    <dgm:pt modelId="{835B8741-B8D3-4709-A687-C1B0883038F0}" type="pres">
      <dgm:prSet presAssocID="{CDB4EE47-863A-4267-9C88-BC87D7263ECA}" presName="node" presStyleLbl="node1" presStyleIdx="8" presStyleCnt="12">
        <dgm:presLayoutVars>
          <dgm:bulletEnabled val="1"/>
        </dgm:presLayoutVars>
      </dgm:prSet>
      <dgm:spPr/>
    </dgm:pt>
    <dgm:pt modelId="{717318E1-A984-4200-B911-C225759F005B}" type="pres">
      <dgm:prSet presAssocID="{A7261131-6CB5-4C76-B17B-06791192C564}" presName="sibTrans" presStyleLbl="sibTrans1D1" presStyleIdx="8" presStyleCnt="11"/>
      <dgm:spPr/>
    </dgm:pt>
    <dgm:pt modelId="{DA35A160-D148-46A3-BE8C-2EC2CF1CAA98}" type="pres">
      <dgm:prSet presAssocID="{A7261131-6CB5-4C76-B17B-06791192C564}" presName="connectorText" presStyleLbl="sibTrans1D1" presStyleIdx="8" presStyleCnt="11"/>
      <dgm:spPr/>
    </dgm:pt>
    <dgm:pt modelId="{AB17A2EB-0E3E-4861-B13A-65750405C2E0}" type="pres">
      <dgm:prSet presAssocID="{40A0F4E3-89D2-40F5-837D-14C78F673DD9}" presName="node" presStyleLbl="node1" presStyleIdx="9" presStyleCnt="12">
        <dgm:presLayoutVars>
          <dgm:bulletEnabled val="1"/>
        </dgm:presLayoutVars>
      </dgm:prSet>
      <dgm:spPr/>
    </dgm:pt>
    <dgm:pt modelId="{C8D25CD4-7860-49B4-9155-6566D5093FC4}" type="pres">
      <dgm:prSet presAssocID="{A0FAA4C5-DB9F-4449-BD3F-66EC59483946}" presName="sibTrans" presStyleLbl="sibTrans1D1" presStyleIdx="9" presStyleCnt="11"/>
      <dgm:spPr/>
    </dgm:pt>
    <dgm:pt modelId="{16BA284D-BDAE-4111-BC2F-3B1F599AC68A}" type="pres">
      <dgm:prSet presAssocID="{A0FAA4C5-DB9F-4449-BD3F-66EC59483946}" presName="connectorText" presStyleLbl="sibTrans1D1" presStyleIdx="9" presStyleCnt="11"/>
      <dgm:spPr/>
    </dgm:pt>
    <dgm:pt modelId="{2233B263-B586-4E49-BF7C-51A6B8054FA8}" type="pres">
      <dgm:prSet presAssocID="{C0630DC7-B4D5-47ED-8905-F276DFD7A867}" presName="node" presStyleLbl="node1" presStyleIdx="10" presStyleCnt="12">
        <dgm:presLayoutVars>
          <dgm:bulletEnabled val="1"/>
        </dgm:presLayoutVars>
      </dgm:prSet>
      <dgm:spPr/>
    </dgm:pt>
    <dgm:pt modelId="{15E19577-3AC3-4371-AAB4-144F598B8C36}" type="pres">
      <dgm:prSet presAssocID="{C07C1355-9B3D-46F7-9F76-05E7238F78CB}" presName="sibTrans" presStyleLbl="sibTrans1D1" presStyleIdx="10" presStyleCnt="11"/>
      <dgm:spPr/>
    </dgm:pt>
    <dgm:pt modelId="{410474E5-5A76-4CB4-A9A0-1D16557E348C}" type="pres">
      <dgm:prSet presAssocID="{C07C1355-9B3D-46F7-9F76-05E7238F78CB}" presName="connectorText" presStyleLbl="sibTrans1D1" presStyleIdx="10" presStyleCnt="11"/>
      <dgm:spPr/>
    </dgm:pt>
    <dgm:pt modelId="{CB26A6CE-A884-4AEB-A5DC-0F318AFEF026}" type="pres">
      <dgm:prSet presAssocID="{17896A94-4293-4BF8-A7B1-3C031C90D2AE}" presName="node" presStyleLbl="node1" presStyleIdx="11" presStyleCnt="12">
        <dgm:presLayoutVars>
          <dgm:bulletEnabled val="1"/>
        </dgm:presLayoutVars>
      </dgm:prSet>
      <dgm:spPr/>
    </dgm:pt>
  </dgm:ptLst>
  <dgm:cxnLst>
    <dgm:cxn modelId="{BE817A02-6895-4996-89FE-233850128FD5}" type="presOf" srcId="{C07C1355-9B3D-46F7-9F76-05E7238F78CB}" destId="{15E19577-3AC3-4371-AAB4-144F598B8C36}" srcOrd="0" destOrd="0" presId="urn:microsoft.com/office/officeart/2005/8/layout/bProcess3"/>
    <dgm:cxn modelId="{989F2F17-5390-427E-A5B5-7C53C1B778DC}" type="presOf" srcId="{A7261131-6CB5-4C76-B17B-06791192C564}" destId="{DA35A160-D148-46A3-BE8C-2EC2CF1CAA98}" srcOrd="1" destOrd="0" presId="urn:microsoft.com/office/officeart/2005/8/layout/bProcess3"/>
    <dgm:cxn modelId="{88004517-8DD0-464E-BC1F-898663433197}" srcId="{CC1933C2-04CD-4966-BB6D-B5B8C12B326C}" destId="{0E6996BE-50F6-40AB-BE4D-D1C71E187CA7}" srcOrd="0" destOrd="0" parTransId="{E7D9EE21-6564-4D38-BB67-8A044C4E4547}" sibTransId="{891E81B6-E949-4D39-B38D-227BF1F9BCDA}"/>
    <dgm:cxn modelId="{6E20621F-4E8B-48EC-B6DB-350247DBA697}" type="presOf" srcId="{17896A94-4293-4BF8-A7B1-3C031C90D2AE}" destId="{CB26A6CE-A884-4AEB-A5DC-0F318AFEF026}" srcOrd="0" destOrd="0" presId="urn:microsoft.com/office/officeart/2005/8/layout/bProcess3"/>
    <dgm:cxn modelId="{22F70E24-5D74-4E09-8A48-62C0725C2D1A}" srcId="{CC1933C2-04CD-4966-BB6D-B5B8C12B326C}" destId="{68C84109-809B-422A-8567-05C5D9662C5A}" srcOrd="6" destOrd="0" parTransId="{AD3D5AF0-0A56-4FA1-9C56-31FF6A75F483}" sibTransId="{980B81FC-F6D8-4D8B-AD5F-FE2ADF294E83}"/>
    <dgm:cxn modelId="{74921D2E-E9D5-49F6-8268-3A28B94C4F27}" type="presOf" srcId="{F8B0D678-4434-4A2A-8C3C-D0AA20438402}" destId="{DEA67B95-3A07-4131-AF3D-361D58B508CE}" srcOrd="0" destOrd="0" presId="urn:microsoft.com/office/officeart/2005/8/layout/bProcess3"/>
    <dgm:cxn modelId="{45D00936-DE9C-47CC-B7E8-35C2079F65FF}" srcId="{CC1933C2-04CD-4966-BB6D-B5B8C12B326C}" destId="{7F8FA8B4-B834-4F07-8171-8D1D6194D833}" srcOrd="5" destOrd="0" parTransId="{14591E79-196E-4D85-889E-B292652F6325}" sibTransId="{9C5C9810-DE89-4ED7-8DBB-5C32082D40D5}"/>
    <dgm:cxn modelId="{D9084338-8ACC-4FC7-9E96-D33D932B3035}" type="presOf" srcId="{C0630DC7-B4D5-47ED-8905-F276DFD7A867}" destId="{2233B263-B586-4E49-BF7C-51A6B8054FA8}" srcOrd="0" destOrd="0" presId="urn:microsoft.com/office/officeart/2005/8/layout/bProcess3"/>
    <dgm:cxn modelId="{00F95638-5007-43CB-A630-934BDBC8F2A0}" type="presOf" srcId="{9510747A-6BFE-4026-A1D5-9CDDB00E500F}" destId="{FA2386AB-5638-427B-B67B-C886AF2408F4}" srcOrd="0" destOrd="0" presId="urn:microsoft.com/office/officeart/2005/8/layout/bProcess3"/>
    <dgm:cxn modelId="{3FC94C3E-7E89-410F-853F-B14D0835B825}" type="presOf" srcId="{891E81B6-E949-4D39-B38D-227BF1F9BCDA}" destId="{762FAFA5-D9A2-48B7-910A-29D97F191A13}" srcOrd="1" destOrd="0" presId="urn:microsoft.com/office/officeart/2005/8/layout/bProcess3"/>
    <dgm:cxn modelId="{F15A9C66-0762-4733-AB6C-7B361E393755}" type="presOf" srcId="{8AFE5433-7D2C-4E49-9F0B-323EDC3A3B2F}" destId="{751882A5-AABC-4E3B-9784-87B5C4BFF8AF}" srcOrd="0" destOrd="0" presId="urn:microsoft.com/office/officeart/2005/8/layout/bProcess3"/>
    <dgm:cxn modelId="{4162B369-3C01-4E8B-A895-0B5D6B4F31A7}" type="presOf" srcId="{C07C1355-9B3D-46F7-9F76-05E7238F78CB}" destId="{410474E5-5A76-4CB4-A9A0-1D16557E348C}" srcOrd="1" destOrd="0" presId="urn:microsoft.com/office/officeart/2005/8/layout/bProcess3"/>
    <dgm:cxn modelId="{39D7AF4B-1B79-474C-861F-22045809456C}" srcId="{CC1933C2-04CD-4966-BB6D-B5B8C12B326C}" destId="{C0630DC7-B4D5-47ED-8905-F276DFD7A867}" srcOrd="10" destOrd="0" parTransId="{759536A7-A545-4509-B929-F60B645CA873}" sibTransId="{C07C1355-9B3D-46F7-9F76-05E7238F78CB}"/>
    <dgm:cxn modelId="{116C704C-99AB-4613-AD2F-B424A3C76530}" type="presOf" srcId="{1334EC95-3F04-41D0-9713-BDB99ECE155C}" destId="{C47A0193-6612-4F1A-B9A3-DCB0FCED4732}" srcOrd="1" destOrd="0" presId="urn:microsoft.com/office/officeart/2005/8/layout/bProcess3"/>
    <dgm:cxn modelId="{3F32E071-DA8B-4805-A181-CD5E3F0E1424}" type="presOf" srcId="{0E6996BE-50F6-40AB-BE4D-D1C71E187CA7}" destId="{2EB4F2FF-AC46-4EE7-B4DF-F35D591410DC}" srcOrd="0" destOrd="0" presId="urn:microsoft.com/office/officeart/2005/8/layout/bProcess3"/>
    <dgm:cxn modelId="{55F46955-CF90-418E-9664-D54022EEBC81}" type="presOf" srcId="{9C5C9810-DE89-4ED7-8DBB-5C32082D40D5}" destId="{04D2B03F-BAAF-4E07-B824-026E0801E2D5}" srcOrd="1" destOrd="0" presId="urn:microsoft.com/office/officeart/2005/8/layout/bProcess3"/>
    <dgm:cxn modelId="{0AC79D56-5A91-4039-8126-F0D8DA3F8BF0}" srcId="{CC1933C2-04CD-4966-BB6D-B5B8C12B326C}" destId="{5762D490-F5F9-4959-B282-CC47AFB3E571}" srcOrd="7" destOrd="0" parTransId="{0C8187AA-755D-4B16-BF03-824349A4FFF2}" sibTransId="{8AFE5433-7D2C-4E49-9F0B-323EDC3A3B2F}"/>
    <dgm:cxn modelId="{3921A680-D723-4994-ABB0-00C63718404B}" type="presOf" srcId="{8AFE5433-7D2C-4E49-9F0B-323EDC3A3B2F}" destId="{3DAF0535-4437-4104-B8AD-17ACB187161F}" srcOrd="1" destOrd="0" presId="urn:microsoft.com/office/officeart/2005/8/layout/bProcess3"/>
    <dgm:cxn modelId="{5140AC8B-EAE2-4A9F-A2BC-446919DD3F86}" type="presOf" srcId="{A7261131-6CB5-4C76-B17B-06791192C564}" destId="{717318E1-A984-4200-B911-C225759F005B}" srcOrd="0" destOrd="0" presId="urn:microsoft.com/office/officeart/2005/8/layout/bProcess3"/>
    <dgm:cxn modelId="{67E70990-66CC-46C1-8CB2-31DE085E335E}" type="presOf" srcId="{68C84109-809B-422A-8567-05C5D9662C5A}" destId="{FC3EA519-FA89-45BD-8836-E469B0CAAC35}" srcOrd="0" destOrd="0" presId="urn:microsoft.com/office/officeart/2005/8/layout/bProcess3"/>
    <dgm:cxn modelId="{B0A2F190-0E26-4270-871F-DE9D8EDABEC8}" type="presOf" srcId="{980B81FC-F6D8-4D8B-AD5F-FE2ADF294E83}" destId="{1CA12BBD-2C6D-4807-AEC0-A17253FE112F}" srcOrd="1" destOrd="0" presId="urn:microsoft.com/office/officeart/2005/8/layout/bProcess3"/>
    <dgm:cxn modelId="{E3184B91-7E79-4A78-9E83-7879D2AA4C6E}" srcId="{CC1933C2-04CD-4966-BB6D-B5B8C12B326C}" destId="{EE10EAA5-A158-4D43-B901-5522010DA397}" srcOrd="1" destOrd="0" parTransId="{F98733E4-4792-4818-8150-0EB6CD1D5A43}" sibTransId="{3F0748DF-C024-473C-84E2-D985FB27EF89}"/>
    <dgm:cxn modelId="{17278292-EDCC-4740-9D83-7FD3410753A6}" type="presOf" srcId="{9C5C9810-DE89-4ED7-8DBB-5C32082D40D5}" destId="{DBD0276B-3E09-4E65-AF07-9AB2B5DCDFB0}" srcOrd="0" destOrd="0" presId="urn:microsoft.com/office/officeart/2005/8/layout/bProcess3"/>
    <dgm:cxn modelId="{17F67A94-F8BB-4DA2-99AE-17F88DDBDF48}" type="presOf" srcId="{A0FAA4C5-DB9F-4449-BD3F-66EC59483946}" destId="{16BA284D-BDAE-4111-BC2F-3B1F599AC68A}" srcOrd="1" destOrd="0" presId="urn:microsoft.com/office/officeart/2005/8/layout/bProcess3"/>
    <dgm:cxn modelId="{EBD2459B-08EA-4412-9E7E-64FA796F4F96}" type="presOf" srcId="{1B150241-BFBF-408C-9A26-CCB6B5526071}" destId="{FB4F79B0-7E99-435A-B8A5-F2FEDD89E028}" srcOrd="0" destOrd="0" presId="urn:microsoft.com/office/officeart/2005/8/layout/bProcess3"/>
    <dgm:cxn modelId="{6DDAF29C-C310-423C-840B-A5A3B1C15996}" type="presOf" srcId="{3F0748DF-C024-473C-84E2-D985FB27EF89}" destId="{42F5FE0D-DEA7-489B-8EC2-7ECEEFCA5815}" srcOrd="1" destOrd="0" presId="urn:microsoft.com/office/officeart/2005/8/layout/bProcess3"/>
    <dgm:cxn modelId="{0B36F1A2-88E0-4175-B907-B39480D91EB3}" type="presOf" srcId="{60B2DF13-9C7E-429E-A9A7-E5D23AD42D6B}" destId="{81F88EB9-5F12-4E7D-A743-2AC0D801D77D}" srcOrd="1" destOrd="0" presId="urn:microsoft.com/office/officeart/2005/8/layout/bProcess3"/>
    <dgm:cxn modelId="{687304AA-CE69-4CC6-A935-2B6626268E77}" type="presOf" srcId="{1334EC95-3F04-41D0-9713-BDB99ECE155C}" destId="{8411B931-3C73-4A0B-8346-DD48ED25C7CE}" srcOrd="0" destOrd="0" presId="urn:microsoft.com/office/officeart/2005/8/layout/bProcess3"/>
    <dgm:cxn modelId="{0C6188B0-F7E9-49E8-83D0-A6E7AA229175}" srcId="{CC1933C2-04CD-4966-BB6D-B5B8C12B326C}" destId="{17896A94-4293-4BF8-A7B1-3C031C90D2AE}" srcOrd="11" destOrd="0" parTransId="{98EE6309-FA86-4A7F-9F0D-8A31CC35ACE6}" sibTransId="{0C1BB8C7-6496-4DE1-AC2A-462D2D2861FE}"/>
    <dgm:cxn modelId="{E4B4B5B8-07F7-4B5A-B09B-98C4792979A6}" srcId="{CC1933C2-04CD-4966-BB6D-B5B8C12B326C}" destId="{19E44C13-CE37-4394-8502-95A399B7C687}" srcOrd="2" destOrd="0" parTransId="{3E3DD7C8-8831-410C-98B7-7022A141B98D}" sibTransId="{9510747A-6BFE-4026-A1D5-9CDDB00E500F}"/>
    <dgm:cxn modelId="{DEC359BA-C62E-4893-A16D-AB660FD543D0}" type="presOf" srcId="{3F0748DF-C024-473C-84E2-D985FB27EF89}" destId="{FF97A2B3-6136-4764-A3B8-728C89406424}" srcOrd="0" destOrd="0" presId="urn:microsoft.com/office/officeart/2005/8/layout/bProcess3"/>
    <dgm:cxn modelId="{0D5CCCBB-EF9A-4604-8607-5FA0067649AB}" type="presOf" srcId="{891E81B6-E949-4D39-B38D-227BF1F9BCDA}" destId="{94BA8B1D-1B06-492D-B994-083750F162A0}" srcOrd="0" destOrd="0" presId="urn:microsoft.com/office/officeart/2005/8/layout/bProcess3"/>
    <dgm:cxn modelId="{81F2CCBB-6C7B-49C7-9B43-BC1BB033DEC8}" srcId="{CC1933C2-04CD-4966-BB6D-B5B8C12B326C}" destId="{40A0F4E3-89D2-40F5-837D-14C78F673DD9}" srcOrd="9" destOrd="0" parTransId="{5FEDC3E7-0719-41BC-9BC4-98248663336A}" sibTransId="{A0FAA4C5-DB9F-4449-BD3F-66EC59483946}"/>
    <dgm:cxn modelId="{1CA0FBBD-A134-4E18-A3FB-5DB544F5E4E1}" srcId="{CC1933C2-04CD-4966-BB6D-B5B8C12B326C}" destId="{1B150241-BFBF-408C-9A26-CCB6B5526071}" srcOrd="3" destOrd="0" parTransId="{267C91BF-3D92-460A-9C18-451EFED1269B}" sibTransId="{1334EC95-3F04-41D0-9713-BDB99ECE155C}"/>
    <dgm:cxn modelId="{BED049C2-1841-47E0-8282-6E885E9A0896}" type="presOf" srcId="{40A0F4E3-89D2-40F5-837D-14C78F673DD9}" destId="{AB17A2EB-0E3E-4861-B13A-65750405C2E0}" srcOrd="0" destOrd="0" presId="urn:microsoft.com/office/officeart/2005/8/layout/bProcess3"/>
    <dgm:cxn modelId="{6DD8A0CC-92C0-493D-8A37-F9D6C9B41B31}" srcId="{CC1933C2-04CD-4966-BB6D-B5B8C12B326C}" destId="{CDB4EE47-863A-4267-9C88-BC87D7263ECA}" srcOrd="8" destOrd="0" parTransId="{44BA2C54-D21C-4ED5-8794-8A0F688A4BD5}" sibTransId="{A7261131-6CB5-4C76-B17B-06791192C564}"/>
    <dgm:cxn modelId="{511EDFD4-0145-4947-B327-5FB562FB6573}" type="presOf" srcId="{CDB4EE47-863A-4267-9C88-BC87D7263ECA}" destId="{835B8741-B8D3-4709-A687-C1B0883038F0}" srcOrd="0" destOrd="0" presId="urn:microsoft.com/office/officeart/2005/8/layout/bProcess3"/>
    <dgm:cxn modelId="{856DAFDC-3750-4347-8BEF-8FC5B2ACCBCF}" type="presOf" srcId="{5762D490-F5F9-4959-B282-CC47AFB3E571}" destId="{A6CA23DD-8575-4DBB-B310-8DC11858698F}" srcOrd="0" destOrd="0" presId="urn:microsoft.com/office/officeart/2005/8/layout/bProcess3"/>
    <dgm:cxn modelId="{3E4B39DE-6546-47E1-8141-8E5FBDE5DEA2}" type="presOf" srcId="{CC1933C2-04CD-4966-BB6D-B5B8C12B326C}" destId="{1EA8E355-6AD5-43F6-A5FB-9922E9C9D965}" srcOrd="0" destOrd="0" presId="urn:microsoft.com/office/officeart/2005/8/layout/bProcess3"/>
    <dgm:cxn modelId="{4D3082DF-F086-4C99-8E3A-3AA3CE714BD0}" srcId="{CC1933C2-04CD-4966-BB6D-B5B8C12B326C}" destId="{F8B0D678-4434-4A2A-8C3C-D0AA20438402}" srcOrd="4" destOrd="0" parTransId="{BC1009A1-1DF9-46F5-9D01-0122AE1B2E0F}" sibTransId="{60B2DF13-9C7E-429E-A9A7-E5D23AD42D6B}"/>
    <dgm:cxn modelId="{4AD9FBE7-EE71-4222-968F-4FDC72A3110B}" type="presOf" srcId="{EE10EAA5-A158-4D43-B901-5522010DA397}" destId="{9D7C5A1D-DAE2-41C8-862D-13F472C17E00}" srcOrd="0" destOrd="0" presId="urn:microsoft.com/office/officeart/2005/8/layout/bProcess3"/>
    <dgm:cxn modelId="{EF4026EB-D7FF-4CA1-B3E9-8156A652493D}" type="presOf" srcId="{9510747A-6BFE-4026-A1D5-9CDDB00E500F}" destId="{85F81021-612C-41D8-9EB8-851721D59A5D}" srcOrd="1" destOrd="0" presId="urn:microsoft.com/office/officeart/2005/8/layout/bProcess3"/>
    <dgm:cxn modelId="{BECD1DED-F768-493C-94AE-F09FA2D2E3BB}" type="presOf" srcId="{A0FAA4C5-DB9F-4449-BD3F-66EC59483946}" destId="{C8D25CD4-7860-49B4-9155-6566D5093FC4}" srcOrd="0" destOrd="0" presId="urn:microsoft.com/office/officeart/2005/8/layout/bProcess3"/>
    <dgm:cxn modelId="{4AA12EF1-8A1C-49C5-AE43-172C0D31DF0C}" type="presOf" srcId="{7F8FA8B4-B834-4F07-8171-8D1D6194D833}" destId="{42F34684-4D5F-4A8B-B60A-9234863C66EA}" srcOrd="0" destOrd="0" presId="urn:microsoft.com/office/officeart/2005/8/layout/bProcess3"/>
    <dgm:cxn modelId="{39E5A8F3-AF7C-4A88-81D6-63A448A66B2E}" type="presOf" srcId="{19E44C13-CE37-4394-8502-95A399B7C687}" destId="{755E4F68-281A-4EAB-AB3A-6D4334A3EA52}" srcOrd="0" destOrd="0" presId="urn:microsoft.com/office/officeart/2005/8/layout/bProcess3"/>
    <dgm:cxn modelId="{A62A38FC-F982-4214-8F12-351764992F6A}" type="presOf" srcId="{60B2DF13-9C7E-429E-A9A7-E5D23AD42D6B}" destId="{1FEB67B7-9652-4E51-9511-1E35C32B6A24}" srcOrd="0" destOrd="0" presId="urn:microsoft.com/office/officeart/2005/8/layout/bProcess3"/>
    <dgm:cxn modelId="{C50F1AFF-7EA4-4A1E-B699-4003592FE0D7}" type="presOf" srcId="{980B81FC-F6D8-4D8B-AD5F-FE2ADF294E83}" destId="{0A03EFA2-3EA3-4074-AF3B-D05C25535750}" srcOrd="0" destOrd="0" presId="urn:microsoft.com/office/officeart/2005/8/layout/bProcess3"/>
    <dgm:cxn modelId="{F6294B06-5006-4EC7-B6F8-4FB8A42083C3}" type="presParOf" srcId="{1EA8E355-6AD5-43F6-A5FB-9922E9C9D965}" destId="{2EB4F2FF-AC46-4EE7-B4DF-F35D591410DC}" srcOrd="0" destOrd="0" presId="urn:microsoft.com/office/officeart/2005/8/layout/bProcess3"/>
    <dgm:cxn modelId="{8A9F355D-0731-4EBD-ABF4-E6DFD0B5AB5F}" type="presParOf" srcId="{1EA8E355-6AD5-43F6-A5FB-9922E9C9D965}" destId="{94BA8B1D-1B06-492D-B994-083750F162A0}" srcOrd="1" destOrd="0" presId="urn:microsoft.com/office/officeart/2005/8/layout/bProcess3"/>
    <dgm:cxn modelId="{533BB412-5787-4A8E-8083-EBB3798FA663}" type="presParOf" srcId="{94BA8B1D-1B06-492D-B994-083750F162A0}" destId="{762FAFA5-D9A2-48B7-910A-29D97F191A13}" srcOrd="0" destOrd="0" presId="urn:microsoft.com/office/officeart/2005/8/layout/bProcess3"/>
    <dgm:cxn modelId="{9C1737D6-C776-4567-8319-BC145DB5D9F0}" type="presParOf" srcId="{1EA8E355-6AD5-43F6-A5FB-9922E9C9D965}" destId="{9D7C5A1D-DAE2-41C8-862D-13F472C17E00}" srcOrd="2" destOrd="0" presId="urn:microsoft.com/office/officeart/2005/8/layout/bProcess3"/>
    <dgm:cxn modelId="{92993727-3A28-44CF-BBFF-3CA5B66EA5E2}" type="presParOf" srcId="{1EA8E355-6AD5-43F6-A5FB-9922E9C9D965}" destId="{FF97A2B3-6136-4764-A3B8-728C89406424}" srcOrd="3" destOrd="0" presId="urn:microsoft.com/office/officeart/2005/8/layout/bProcess3"/>
    <dgm:cxn modelId="{A3F6875E-65C0-4CB8-A55C-7259C54106CD}" type="presParOf" srcId="{FF97A2B3-6136-4764-A3B8-728C89406424}" destId="{42F5FE0D-DEA7-489B-8EC2-7ECEEFCA5815}" srcOrd="0" destOrd="0" presId="urn:microsoft.com/office/officeart/2005/8/layout/bProcess3"/>
    <dgm:cxn modelId="{511760BA-8CB7-442A-9751-20A46B4A4AC4}" type="presParOf" srcId="{1EA8E355-6AD5-43F6-A5FB-9922E9C9D965}" destId="{755E4F68-281A-4EAB-AB3A-6D4334A3EA52}" srcOrd="4" destOrd="0" presId="urn:microsoft.com/office/officeart/2005/8/layout/bProcess3"/>
    <dgm:cxn modelId="{FD52D639-EF86-4096-914B-2A9C1E005B8A}" type="presParOf" srcId="{1EA8E355-6AD5-43F6-A5FB-9922E9C9D965}" destId="{FA2386AB-5638-427B-B67B-C886AF2408F4}" srcOrd="5" destOrd="0" presId="urn:microsoft.com/office/officeart/2005/8/layout/bProcess3"/>
    <dgm:cxn modelId="{458A3023-4C82-4E15-8835-1C375D6D21A0}" type="presParOf" srcId="{FA2386AB-5638-427B-B67B-C886AF2408F4}" destId="{85F81021-612C-41D8-9EB8-851721D59A5D}" srcOrd="0" destOrd="0" presId="urn:microsoft.com/office/officeart/2005/8/layout/bProcess3"/>
    <dgm:cxn modelId="{8BED84B2-6372-4F8F-9BB7-9E798410380D}" type="presParOf" srcId="{1EA8E355-6AD5-43F6-A5FB-9922E9C9D965}" destId="{FB4F79B0-7E99-435A-B8A5-F2FEDD89E028}" srcOrd="6" destOrd="0" presId="urn:microsoft.com/office/officeart/2005/8/layout/bProcess3"/>
    <dgm:cxn modelId="{E8BC2C9A-8F7E-4594-ABD3-7423E072E12B}" type="presParOf" srcId="{1EA8E355-6AD5-43F6-A5FB-9922E9C9D965}" destId="{8411B931-3C73-4A0B-8346-DD48ED25C7CE}" srcOrd="7" destOrd="0" presId="urn:microsoft.com/office/officeart/2005/8/layout/bProcess3"/>
    <dgm:cxn modelId="{E5366193-F778-4431-8F35-5302F8CD8D3F}" type="presParOf" srcId="{8411B931-3C73-4A0B-8346-DD48ED25C7CE}" destId="{C47A0193-6612-4F1A-B9A3-DCB0FCED4732}" srcOrd="0" destOrd="0" presId="urn:microsoft.com/office/officeart/2005/8/layout/bProcess3"/>
    <dgm:cxn modelId="{A6EF982C-FCC6-4ADF-94DC-9F825E57B585}" type="presParOf" srcId="{1EA8E355-6AD5-43F6-A5FB-9922E9C9D965}" destId="{DEA67B95-3A07-4131-AF3D-361D58B508CE}" srcOrd="8" destOrd="0" presId="urn:microsoft.com/office/officeart/2005/8/layout/bProcess3"/>
    <dgm:cxn modelId="{DA1674AD-3153-4AC9-A6D1-803C40ECB7A3}" type="presParOf" srcId="{1EA8E355-6AD5-43F6-A5FB-9922E9C9D965}" destId="{1FEB67B7-9652-4E51-9511-1E35C32B6A24}" srcOrd="9" destOrd="0" presId="urn:microsoft.com/office/officeart/2005/8/layout/bProcess3"/>
    <dgm:cxn modelId="{47A83EA5-1DC0-4F29-86A7-A5981AF6049C}" type="presParOf" srcId="{1FEB67B7-9652-4E51-9511-1E35C32B6A24}" destId="{81F88EB9-5F12-4E7D-A743-2AC0D801D77D}" srcOrd="0" destOrd="0" presId="urn:microsoft.com/office/officeart/2005/8/layout/bProcess3"/>
    <dgm:cxn modelId="{71D7C804-3B43-4EDF-A20D-04F2B0E44C0A}" type="presParOf" srcId="{1EA8E355-6AD5-43F6-A5FB-9922E9C9D965}" destId="{42F34684-4D5F-4A8B-B60A-9234863C66EA}" srcOrd="10" destOrd="0" presId="urn:microsoft.com/office/officeart/2005/8/layout/bProcess3"/>
    <dgm:cxn modelId="{584A126D-C331-41C9-A72F-7C576B4A4188}" type="presParOf" srcId="{1EA8E355-6AD5-43F6-A5FB-9922E9C9D965}" destId="{DBD0276B-3E09-4E65-AF07-9AB2B5DCDFB0}" srcOrd="11" destOrd="0" presId="urn:microsoft.com/office/officeart/2005/8/layout/bProcess3"/>
    <dgm:cxn modelId="{D40094E9-2575-416E-A8B0-060CCA339AEF}" type="presParOf" srcId="{DBD0276B-3E09-4E65-AF07-9AB2B5DCDFB0}" destId="{04D2B03F-BAAF-4E07-B824-026E0801E2D5}" srcOrd="0" destOrd="0" presId="urn:microsoft.com/office/officeart/2005/8/layout/bProcess3"/>
    <dgm:cxn modelId="{1D9E8860-F8B9-4468-8492-D060E14365F9}" type="presParOf" srcId="{1EA8E355-6AD5-43F6-A5FB-9922E9C9D965}" destId="{FC3EA519-FA89-45BD-8836-E469B0CAAC35}" srcOrd="12" destOrd="0" presId="urn:microsoft.com/office/officeart/2005/8/layout/bProcess3"/>
    <dgm:cxn modelId="{90EE605E-194D-4D19-8798-60A04CE767A9}" type="presParOf" srcId="{1EA8E355-6AD5-43F6-A5FB-9922E9C9D965}" destId="{0A03EFA2-3EA3-4074-AF3B-D05C25535750}" srcOrd="13" destOrd="0" presId="urn:microsoft.com/office/officeart/2005/8/layout/bProcess3"/>
    <dgm:cxn modelId="{50AD5207-6C34-4F5F-AE10-43644584C6CB}" type="presParOf" srcId="{0A03EFA2-3EA3-4074-AF3B-D05C25535750}" destId="{1CA12BBD-2C6D-4807-AEC0-A17253FE112F}" srcOrd="0" destOrd="0" presId="urn:microsoft.com/office/officeart/2005/8/layout/bProcess3"/>
    <dgm:cxn modelId="{6BD76DA5-D2F6-41E8-B385-C3E9606D6186}" type="presParOf" srcId="{1EA8E355-6AD5-43F6-A5FB-9922E9C9D965}" destId="{A6CA23DD-8575-4DBB-B310-8DC11858698F}" srcOrd="14" destOrd="0" presId="urn:microsoft.com/office/officeart/2005/8/layout/bProcess3"/>
    <dgm:cxn modelId="{5C09F0A0-DACE-4D2D-BA4B-AB17AF8D3124}" type="presParOf" srcId="{1EA8E355-6AD5-43F6-A5FB-9922E9C9D965}" destId="{751882A5-AABC-4E3B-9784-87B5C4BFF8AF}" srcOrd="15" destOrd="0" presId="urn:microsoft.com/office/officeart/2005/8/layout/bProcess3"/>
    <dgm:cxn modelId="{5CD06F13-1DD9-4AC8-B514-756DC58081AB}" type="presParOf" srcId="{751882A5-AABC-4E3B-9784-87B5C4BFF8AF}" destId="{3DAF0535-4437-4104-B8AD-17ACB187161F}" srcOrd="0" destOrd="0" presId="urn:microsoft.com/office/officeart/2005/8/layout/bProcess3"/>
    <dgm:cxn modelId="{B4AE4A95-442C-4406-81CA-B7DD06708C03}" type="presParOf" srcId="{1EA8E355-6AD5-43F6-A5FB-9922E9C9D965}" destId="{835B8741-B8D3-4709-A687-C1B0883038F0}" srcOrd="16" destOrd="0" presId="urn:microsoft.com/office/officeart/2005/8/layout/bProcess3"/>
    <dgm:cxn modelId="{D29F0F31-C282-4EAA-919B-B6E9744CA4A4}" type="presParOf" srcId="{1EA8E355-6AD5-43F6-A5FB-9922E9C9D965}" destId="{717318E1-A984-4200-B911-C225759F005B}" srcOrd="17" destOrd="0" presId="urn:microsoft.com/office/officeart/2005/8/layout/bProcess3"/>
    <dgm:cxn modelId="{152C2CDD-772B-44F1-9006-620C61A6B119}" type="presParOf" srcId="{717318E1-A984-4200-B911-C225759F005B}" destId="{DA35A160-D148-46A3-BE8C-2EC2CF1CAA98}" srcOrd="0" destOrd="0" presId="urn:microsoft.com/office/officeart/2005/8/layout/bProcess3"/>
    <dgm:cxn modelId="{6424047D-00F5-4E27-A5B9-06E706D7106F}" type="presParOf" srcId="{1EA8E355-6AD5-43F6-A5FB-9922E9C9D965}" destId="{AB17A2EB-0E3E-4861-B13A-65750405C2E0}" srcOrd="18" destOrd="0" presId="urn:microsoft.com/office/officeart/2005/8/layout/bProcess3"/>
    <dgm:cxn modelId="{838AF348-B45D-452D-947C-DBB8EE9168B4}" type="presParOf" srcId="{1EA8E355-6AD5-43F6-A5FB-9922E9C9D965}" destId="{C8D25CD4-7860-49B4-9155-6566D5093FC4}" srcOrd="19" destOrd="0" presId="urn:microsoft.com/office/officeart/2005/8/layout/bProcess3"/>
    <dgm:cxn modelId="{7D3BEABA-A3D7-4E24-A570-D12460E89C49}" type="presParOf" srcId="{C8D25CD4-7860-49B4-9155-6566D5093FC4}" destId="{16BA284D-BDAE-4111-BC2F-3B1F599AC68A}" srcOrd="0" destOrd="0" presId="urn:microsoft.com/office/officeart/2005/8/layout/bProcess3"/>
    <dgm:cxn modelId="{B5DB557C-87F9-4451-B393-49B1A531F8C8}" type="presParOf" srcId="{1EA8E355-6AD5-43F6-A5FB-9922E9C9D965}" destId="{2233B263-B586-4E49-BF7C-51A6B8054FA8}" srcOrd="20" destOrd="0" presId="urn:microsoft.com/office/officeart/2005/8/layout/bProcess3"/>
    <dgm:cxn modelId="{0C52228F-7918-44CD-A47A-2512739641FC}" type="presParOf" srcId="{1EA8E355-6AD5-43F6-A5FB-9922E9C9D965}" destId="{15E19577-3AC3-4371-AAB4-144F598B8C36}" srcOrd="21" destOrd="0" presId="urn:microsoft.com/office/officeart/2005/8/layout/bProcess3"/>
    <dgm:cxn modelId="{A806F8B9-5D9C-4741-92B9-28540AE0F25F}" type="presParOf" srcId="{15E19577-3AC3-4371-AAB4-144F598B8C36}" destId="{410474E5-5A76-4CB4-A9A0-1D16557E348C}" srcOrd="0" destOrd="0" presId="urn:microsoft.com/office/officeart/2005/8/layout/bProcess3"/>
    <dgm:cxn modelId="{55BA469F-F12F-40D0-8E3A-0513522126C3}" type="presParOf" srcId="{1EA8E355-6AD5-43F6-A5FB-9922E9C9D965}" destId="{CB26A6CE-A884-4AEB-A5DC-0F318AFEF026}" srcOrd="22" destOrd="0" presId="urn:microsoft.com/office/officeart/2005/8/layout/b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BA8B1D-1B06-492D-B994-083750F162A0}">
      <dsp:nvSpPr>
        <dsp:cNvPr id="0" name=""/>
        <dsp:cNvSpPr/>
      </dsp:nvSpPr>
      <dsp:spPr>
        <a:xfrm>
          <a:off x="1725403" y="669925"/>
          <a:ext cx="366286" cy="91440"/>
        </a:xfrm>
        <a:custGeom>
          <a:avLst/>
          <a:gdLst/>
          <a:ahLst/>
          <a:cxnLst/>
          <a:rect l="0" t="0" r="0" b="0"/>
          <a:pathLst>
            <a:path>
              <a:moveTo>
                <a:pt x="0" y="45720"/>
              </a:moveTo>
              <a:lnTo>
                <a:pt x="366286" y="45720"/>
              </a:lnTo>
            </a:path>
          </a:pathLst>
        </a:custGeom>
        <a:noFill/>
        <a:ln w="6350" cap="flat" cmpd="sng" algn="ctr">
          <a:solidFill>
            <a:schemeClr val="accent2">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898624" y="713661"/>
        <a:ext cx="19844" cy="3968"/>
      </dsp:txXfrm>
    </dsp:sp>
    <dsp:sp modelId="{2EB4F2FF-AC46-4EE7-B4DF-F35D591410DC}">
      <dsp:nvSpPr>
        <dsp:cNvPr id="0" name=""/>
        <dsp:cNvSpPr/>
      </dsp:nvSpPr>
      <dsp:spPr>
        <a:xfrm>
          <a:off x="1610" y="197968"/>
          <a:ext cx="1725592" cy="1035355"/>
        </a:xfrm>
        <a:prstGeom prst="rect">
          <a:avLst/>
        </a:prstGeom>
        <a:solidFill>
          <a:srgbClr val="1F4E7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1 - Identify all comprehensive and affiliated/specialized centers in the local area.</a:t>
          </a:r>
        </a:p>
      </dsp:txBody>
      <dsp:txXfrm>
        <a:off x="1610" y="197968"/>
        <a:ext cx="1725592" cy="1035355"/>
      </dsp:txXfrm>
    </dsp:sp>
    <dsp:sp modelId="{FF97A2B3-6136-4764-A3B8-728C89406424}">
      <dsp:nvSpPr>
        <dsp:cNvPr id="0" name=""/>
        <dsp:cNvSpPr/>
      </dsp:nvSpPr>
      <dsp:spPr>
        <a:xfrm>
          <a:off x="3847881" y="669925"/>
          <a:ext cx="366286" cy="91440"/>
        </a:xfrm>
        <a:custGeom>
          <a:avLst/>
          <a:gdLst/>
          <a:ahLst/>
          <a:cxnLst/>
          <a:rect l="0" t="0" r="0" b="0"/>
          <a:pathLst>
            <a:path>
              <a:moveTo>
                <a:pt x="0" y="45720"/>
              </a:moveTo>
              <a:lnTo>
                <a:pt x="366286" y="45720"/>
              </a:lnTo>
            </a:path>
          </a:pathLst>
        </a:custGeom>
        <a:noFill/>
        <a:ln w="6350" cap="flat" cmpd="sng" algn="ctr">
          <a:solidFill>
            <a:schemeClr val="accent3">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021102" y="713661"/>
        <a:ext cx="19844" cy="3968"/>
      </dsp:txXfrm>
    </dsp:sp>
    <dsp:sp modelId="{9D7C5A1D-DAE2-41C8-862D-13F472C17E00}">
      <dsp:nvSpPr>
        <dsp:cNvPr id="0" name=""/>
        <dsp:cNvSpPr/>
      </dsp:nvSpPr>
      <dsp:spPr>
        <a:xfrm>
          <a:off x="2124089" y="197968"/>
          <a:ext cx="1725592" cy="1035355"/>
        </a:xfrm>
        <a:prstGeom prst="rect">
          <a:avLst/>
        </a:prstGeom>
        <a:solidFill>
          <a:srgbClr val="1F4E7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2 - Identify the partners engaged in or through each center.</a:t>
          </a:r>
        </a:p>
      </dsp:txBody>
      <dsp:txXfrm>
        <a:off x="2124089" y="197968"/>
        <a:ext cx="1725592" cy="1035355"/>
      </dsp:txXfrm>
    </dsp:sp>
    <dsp:sp modelId="{FA2386AB-5638-427B-B67B-C886AF2408F4}">
      <dsp:nvSpPr>
        <dsp:cNvPr id="0" name=""/>
        <dsp:cNvSpPr/>
      </dsp:nvSpPr>
      <dsp:spPr>
        <a:xfrm>
          <a:off x="5970360" y="669925"/>
          <a:ext cx="366286" cy="91440"/>
        </a:xfrm>
        <a:custGeom>
          <a:avLst/>
          <a:gdLst/>
          <a:ahLst/>
          <a:cxnLst/>
          <a:rect l="0" t="0" r="0" b="0"/>
          <a:pathLst>
            <a:path>
              <a:moveTo>
                <a:pt x="0" y="45720"/>
              </a:moveTo>
              <a:lnTo>
                <a:pt x="366286" y="45720"/>
              </a:lnTo>
            </a:path>
          </a:pathLst>
        </a:custGeom>
        <a:noFill/>
        <a:ln w="6350" cap="flat" cmpd="sng" algn="ctr">
          <a:solidFill>
            <a:schemeClr val="accent4">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143581" y="713661"/>
        <a:ext cx="19844" cy="3968"/>
      </dsp:txXfrm>
    </dsp:sp>
    <dsp:sp modelId="{755E4F68-281A-4EAB-AB3A-6D4334A3EA52}">
      <dsp:nvSpPr>
        <dsp:cNvPr id="0" name=""/>
        <dsp:cNvSpPr/>
      </dsp:nvSpPr>
      <dsp:spPr>
        <a:xfrm>
          <a:off x="4246568" y="197968"/>
          <a:ext cx="1725592" cy="1035355"/>
        </a:xfrm>
        <a:prstGeom prst="rect">
          <a:avLst/>
        </a:prstGeom>
        <a:solidFill>
          <a:srgbClr val="1F4E7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3 - Identify how each partner provides services/access in each center/in the system.</a:t>
          </a:r>
        </a:p>
      </dsp:txBody>
      <dsp:txXfrm>
        <a:off x="4246568" y="197968"/>
        <a:ext cx="1725592" cy="1035355"/>
      </dsp:txXfrm>
    </dsp:sp>
    <dsp:sp modelId="{8411B931-3C73-4A0B-8346-DD48ED25C7CE}">
      <dsp:nvSpPr>
        <dsp:cNvPr id="0" name=""/>
        <dsp:cNvSpPr/>
      </dsp:nvSpPr>
      <dsp:spPr>
        <a:xfrm>
          <a:off x="864407" y="1231523"/>
          <a:ext cx="6367435" cy="366286"/>
        </a:xfrm>
        <a:custGeom>
          <a:avLst/>
          <a:gdLst/>
          <a:ahLst/>
          <a:cxnLst/>
          <a:rect l="0" t="0" r="0" b="0"/>
          <a:pathLst>
            <a:path>
              <a:moveTo>
                <a:pt x="6367435" y="0"/>
              </a:moveTo>
              <a:lnTo>
                <a:pt x="6367435" y="200243"/>
              </a:lnTo>
              <a:lnTo>
                <a:pt x="0" y="200243"/>
              </a:lnTo>
              <a:lnTo>
                <a:pt x="0" y="366286"/>
              </a:lnTo>
            </a:path>
          </a:pathLst>
        </a:custGeom>
        <a:noFill/>
        <a:ln w="6350" cap="flat" cmpd="sng" algn="ctr">
          <a:solidFill>
            <a:schemeClr val="accent5">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888630" y="1412682"/>
        <a:ext cx="318989" cy="3968"/>
      </dsp:txXfrm>
    </dsp:sp>
    <dsp:sp modelId="{FB4F79B0-7E99-435A-B8A5-F2FEDD89E028}">
      <dsp:nvSpPr>
        <dsp:cNvPr id="0" name=""/>
        <dsp:cNvSpPr/>
      </dsp:nvSpPr>
      <dsp:spPr>
        <a:xfrm>
          <a:off x="6369046" y="197968"/>
          <a:ext cx="1725592" cy="1035355"/>
        </a:xfrm>
        <a:prstGeom prst="rect">
          <a:avLst/>
        </a:prstGeom>
        <a:solidFill>
          <a:srgbClr val="45957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4 - Identify one-stop operating costs, including infrastructure costs and additional costs.</a:t>
          </a:r>
        </a:p>
      </dsp:txBody>
      <dsp:txXfrm>
        <a:off x="6369046" y="197968"/>
        <a:ext cx="1725592" cy="1035355"/>
      </dsp:txXfrm>
    </dsp:sp>
    <dsp:sp modelId="{1FEB67B7-9652-4E51-9511-1E35C32B6A24}">
      <dsp:nvSpPr>
        <dsp:cNvPr id="0" name=""/>
        <dsp:cNvSpPr/>
      </dsp:nvSpPr>
      <dsp:spPr>
        <a:xfrm>
          <a:off x="1725403" y="2102167"/>
          <a:ext cx="366286" cy="91440"/>
        </a:xfrm>
        <a:custGeom>
          <a:avLst/>
          <a:gdLst/>
          <a:ahLst/>
          <a:cxnLst/>
          <a:rect l="0" t="0" r="0" b="0"/>
          <a:pathLst>
            <a:path>
              <a:moveTo>
                <a:pt x="0" y="45720"/>
              </a:moveTo>
              <a:lnTo>
                <a:pt x="366286" y="45720"/>
              </a:lnTo>
            </a:path>
          </a:pathLst>
        </a:custGeom>
        <a:noFill/>
        <a:ln w="6350" cap="flat" cmpd="sng" algn="ctr">
          <a:solidFill>
            <a:schemeClr val="accent6">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898624" y="2145903"/>
        <a:ext cx="19844" cy="3968"/>
      </dsp:txXfrm>
    </dsp:sp>
    <dsp:sp modelId="{DEA67B95-3A07-4131-AF3D-361D58B508CE}">
      <dsp:nvSpPr>
        <dsp:cNvPr id="0" name=""/>
        <dsp:cNvSpPr/>
      </dsp:nvSpPr>
      <dsp:spPr>
        <a:xfrm>
          <a:off x="1610" y="1630209"/>
          <a:ext cx="1725592" cy="1035355"/>
        </a:xfrm>
        <a:prstGeom prst="rect">
          <a:avLst/>
        </a:prstGeom>
        <a:solidFill>
          <a:srgbClr val="45957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5 - Develop and agree to the one-stop operating budget that includes an infrastructure cost budget and additional cost budget.</a:t>
          </a:r>
        </a:p>
      </dsp:txBody>
      <dsp:txXfrm>
        <a:off x="1610" y="1630209"/>
        <a:ext cx="1725592" cy="1035355"/>
      </dsp:txXfrm>
    </dsp:sp>
    <dsp:sp modelId="{DBD0276B-3E09-4E65-AF07-9AB2B5DCDFB0}">
      <dsp:nvSpPr>
        <dsp:cNvPr id="0" name=""/>
        <dsp:cNvSpPr/>
      </dsp:nvSpPr>
      <dsp:spPr>
        <a:xfrm>
          <a:off x="3847881" y="2102167"/>
          <a:ext cx="366286" cy="91440"/>
        </a:xfrm>
        <a:custGeom>
          <a:avLst/>
          <a:gdLst/>
          <a:ahLst/>
          <a:cxnLst/>
          <a:rect l="0" t="0" r="0" b="0"/>
          <a:pathLst>
            <a:path>
              <a:moveTo>
                <a:pt x="0" y="45720"/>
              </a:moveTo>
              <a:lnTo>
                <a:pt x="366286" y="45720"/>
              </a:lnTo>
            </a:path>
          </a:pathLst>
        </a:custGeom>
        <a:noFill/>
        <a:ln w="6350" cap="flat" cmpd="sng" algn="ctr">
          <a:solidFill>
            <a:schemeClr val="accent2">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021102" y="2145903"/>
        <a:ext cx="19844" cy="3968"/>
      </dsp:txXfrm>
    </dsp:sp>
    <dsp:sp modelId="{42F34684-4D5F-4A8B-B60A-9234863C66EA}">
      <dsp:nvSpPr>
        <dsp:cNvPr id="0" name=""/>
        <dsp:cNvSpPr/>
      </dsp:nvSpPr>
      <dsp:spPr>
        <a:xfrm>
          <a:off x="2124089" y="1630209"/>
          <a:ext cx="1725592" cy="1035355"/>
        </a:xfrm>
        <a:prstGeom prst="rect">
          <a:avLst/>
        </a:prstGeom>
        <a:solidFill>
          <a:srgbClr val="45957A"/>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6 - Develop the cost allocation methodology, including the identification of cost pools and allocation bases.</a:t>
          </a:r>
        </a:p>
      </dsp:txBody>
      <dsp:txXfrm>
        <a:off x="2124089" y="1630209"/>
        <a:ext cx="1725592" cy="1035355"/>
      </dsp:txXfrm>
    </dsp:sp>
    <dsp:sp modelId="{0A03EFA2-3EA3-4074-AF3B-D05C25535750}">
      <dsp:nvSpPr>
        <dsp:cNvPr id="0" name=""/>
        <dsp:cNvSpPr/>
      </dsp:nvSpPr>
      <dsp:spPr>
        <a:xfrm>
          <a:off x="5970360" y="2102167"/>
          <a:ext cx="366286" cy="91440"/>
        </a:xfrm>
        <a:custGeom>
          <a:avLst/>
          <a:gdLst/>
          <a:ahLst/>
          <a:cxnLst/>
          <a:rect l="0" t="0" r="0" b="0"/>
          <a:pathLst>
            <a:path>
              <a:moveTo>
                <a:pt x="0" y="45720"/>
              </a:moveTo>
              <a:lnTo>
                <a:pt x="366286" y="45720"/>
              </a:lnTo>
            </a:path>
          </a:pathLst>
        </a:custGeom>
        <a:noFill/>
        <a:ln w="6350" cap="flat" cmpd="sng" algn="ctr">
          <a:solidFill>
            <a:schemeClr val="accent3">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143581" y="2145903"/>
        <a:ext cx="19844" cy="3968"/>
      </dsp:txXfrm>
    </dsp:sp>
    <dsp:sp modelId="{FC3EA519-FA89-45BD-8836-E469B0CAAC35}">
      <dsp:nvSpPr>
        <dsp:cNvPr id="0" name=""/>
        <dsp:cNvSpPr/>
      </dsp:nvSpPr>
      <dsp:spPr>
        <a:xfrm>
          <a:off x="4246568" y="1630209"/>
          <a:ext cx="1725592" cy="1035355"/>
        </a:xfrm>
        <a:prstGeom prst="rect">
          <a:avLst/>
        </a:prstGeom>
        <a:solidFill>
          <a:srgbClr val="00666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7 - Allocate actual costs by each partner's proportionate use and relative benefit received.</a:t>
          </a:r>
        </a:p>
      </dsp:txBody>
      <dsp:txXfrm>
        <a:off x="4246568" y="1630209"/>
        <a:ext cx="1725592" cy="1035355"/>
      </dsp:txXfrm>
    </dsp:sp>
    <dsp:sp modelId="{751882A5-AABC-4E3B-9784-87B5C4BFF8AF}">
      <dsp:nvSpPr>
        <dsp:cNvPr id="0" name=""/>
        <dsp:cNvSpPr/>
      </dsp:nvSpPr>
      <dsp:spPr>
        <a:xfrm>
          <a:off x="864407" y="2663765"/>
          <a:ext cx="6367435" cy="366286"/>
        </a:xfrm>
        <a:custGeom>
          <a:avLst/>
          <a:gdLst/>
          <a:ahLst/>
          <a:cxnLst/>
          <a:rect l="0" t="0" r="0" b="0"/>
          <a:pathLst>
            <a:path>
              <a:moveTo>
                <a:pt x="6367435" y="0"/>
              </a:moveTo>
              <a:lnTo>
                <a:pt x="6367435" y="200243"/>
              </a:lnTo>
              <a:lnTo>
                <a:pt x="0" y="200243"/>
              </a:lnTo>
              <a:lnTo>
                <a:pt x="0" y="366286"/>
              </a:lnTo>
            </a:path>
          </a:pathLst>
        </a:custGeom>
        <a:noFill/>
        <a:ln w="6350" cap="flat" cmpd="sng" algn="ctr">
          <a:solidFill>
            <a:schemeClr val="accent4">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888630" y="2844923"/>
        <a:ext cx="318989" cy="3968"/>
      </dsp:txXfrm>
    </dsp:sp>
    <dsp:sp modelId="{A6CA23DD-8575-4DBB-B310-8DC11858698F}">
      <dsp:nvSpPr>
        <dsp:cNvPr id="0" name=""/>
        <dsp:cNvSpPr/>
      </dsp:nvSpPr>
      <dsp:spPr>
        <a:xfrm>
          <a:off x="6369046" y="1630209"/>
          <a:ext cx="1725592" cy="1035355"/>
        </a:xfrm>
        <a:prstGeom prst="rect">
          <a:avLst/>
        </a:prstGeom>
        <a:solidFill>
          <a:srgbClr val="00666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8 - Determing estimated partner contributions.</a:t>
          </a:r>
        </a:p>
      </dsp:txBody>
      <dsp:txXfrm>
        <a:off x="6369046" y="1630209"/>
        <a:ext cx="1725592" cy="1035355"/>
      </dsp:txXfrm>
    </dsp:sp>
    <dsp:sp modelId="{717318E1-A984-4200-B911-C225759F005B}">
      <dsp:nvSpPr>
        <dsp:cNvPr id="0" name=""/>
        <dsp:cNvSpPr/>
      </dsp:nvSpPr>
      <dsp:spPr>
        <a:xfrm>
          <a:off x="1725403" y="3534409"/>
          <a:ext cx="366286" cy="91440"/>
        </a:xfrm>
        <a:custGeom>
          <a:avLst/>
          <a:gdLst/>
          <a:ahLst/>
          <a:cxnLst/>
          <a:rect l="0" t="0" r="0" b="0"/>
          <a:pathLst>
            <a:path>
              <a:moveTo>
                <a:pt x="0" y="45720"/>
              </a:moveTo>
              <a:lnTo>
                <a:pt x="366286" y="45720"/>
              </a:lnTo>
            </a:path>
          </a:pathLst>
        </a:custGeom>
        <a:noFill/>
        <a:ln w="6350" cap="flat" cmpd="sng" algn="ctr">
          <a:solidFill>
            <a:schemeClr val="accent5">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898624" y="3578144"/>
        <a:ext cx="19844" cy="3968"/>
      </dsp:txXfrm>
    </dsp:sp>
    <dsp:sp modelId="{835B8741-B8D3-4709-A687-C1B0883038F0}">
      <dsp:nvSpPr>
        <dsp:cNvPr id="0" name=""/>
        <dsp:cNvSpPr/>
      </dsp:nvSpPr>
      <dsp:spPr>
        <a:xfrm>
          <a:off x="1610" y="3062451"/>
          <a:ext cx="1725592" cy="1035355"/>
        </a:xfrm>
        <a:prstGeom prst="rect">
          <a:avLst/>
        </a:prstGeom>
        <a:solidFill>
          <a:srgbClr val="00666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9 - Prepare and agree to the sharing agreement.</a:t>
          </a:r>
        </a:p>
      </dsp:txBody>
      <dsp:txXfrm>
        <a:off x="1610" y="3062451"/>
        <a:ext cx="1725592" cy="1035355"/>
      </dsp:txXfrm>
    </dsp:sp>
    <dsp:sp modelId="{C8D25CD4-7860-49B4-9155-6566D5093FC4}">
      <dsp:nvSpPr>
        <dsp:cNvPr id="0" name=""/>
        <dsp:cNvSpPr/>
      </dsp:nvSpPr>
      <dsp:spPr>
        <a:xfrm>
          <a:off x="3847881" y="3534409"/>
          <a:ext cx="366286" cy="91440"/>
        </a:xfrm>
        <a:custGeom>
          <a:avLst/>
          <a:gdLst/>
          <a:ahLst/>
          <a:cxnLst/>
          <a:rect l="0" t="0" r="0" b="0"/>
          <a:pathLst>
            <a:path>
              <a:moveTo>
                <a:pt x="0" y="45720"/>
              </a:moveTo>
              <a:lnTo>
                <a:pt x="366286" y="45720"/>
              </a:lnTo>
            </a:path>
          </a:pathLst>
        </a:custGeom>
        <a:noFill/>
        <a:ln w="6350" cap="flat" cmpd="sng" algn="ctr">
          <a:solidFill>
            <a:schemeClr val="accent6">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4021102" y="3578144"/>
        <a:ext cx="19844" cy="3968"/>
      </dsp:txXfrm>
    </dsp:sp>
    <dsp:sp modelId="{AB17A2EB-0E3E-4861-B13A-65750405C2E0}">
      <dsp:nvSpPr>
        <dsp:cNvPr id="0" name=""/>
        <dsp:cNvSpPr/>
      </dsp:nvSpPr>
      <dsp:spPr>
        <a:xfrm>
          <a:off x="2124089" y="3062451"/>
          <a:ext cx="1725592" cy="1035355"/>
        </a:xfrm>
        <a:prstGeom prst="rect">
          <a:avLst/>
        </a:prstGeom>
        <a:solidFill>
          <a:schemeClr val="tx2">
            <a:lumMod val="50000"/>
            <a:lumOff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10 - Conduct a periodic (monthly or quarterly) reconciliation.</a:t>
          </a:r>
        </a:p>
      </dsp:txBody>
      <dsp:txXfrm>
        <a:off x="2124089" y="3062451"/>
        <a:ext cx="1725592" cy="1035355"/>
      </dsp:txXfrm>
    </dsp:sp>
    <dsp:sp modelId="{15E19577-3AC3-4371-AAB4-144F598B8C36}">
      <dsp:nvSpPr>
        <dsp:cNvPr id="0" name=""/>
        <dsp:cNvSpPr/>
      </dsp:nvSpPr>
      <dsp:spPr>
        <a:xfrm>
          <a:off x="5970360" y="3534409"/>
          <a:ext cx="366286" cy="91440"/>
        </a:xfrm>
        <a:custGeom>
          <a:avLst/>
          <a:gdLst/>
          <a:ahLst/>
          <a:cxnLst/>
          <a:rect l="0" t="0" r="0" b="0"/>
          <a:pathLst>
            <a:path>
              <a:moveTo>
                <a:pt x="0" y="45720"/>
              </a:moveTo>
              <a:lnTo>
                <a:pt x="366286" y="45720"/>
              </a:lnTo>
            </a:path>
          </a:pathLst>
        </a:custGeom>
        <a:noFill/>
        <a:ln w="6350" cap="flat" cmpd="sng" algn="ctr">
          <a:solidFill>
            <a:schemeClr val="accent2">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143581" y="3578144"/>
        <a:ext cx="19844" cy="3968"/>
      </dsp:txXfrm>
    </dsp:sp>
    <dsp:sp modelId="{2233B263-B586-4E49-BF7C-51A6B8054FA8}">
      <dsp:nvSpPr>
        <dsp:cNvPr id="0" name=""/>
        <dsp:cNvSpPr/>
      </dsp:nvSpPr>
      <dsp:spPr>
        <a:xfrm>
          <a:off x="4246568" y="3062451"/>
          <a:ext cx="1725592" cy="1035355"/>
        </a:xfrm>
        <a:prstGeom prst="rect">
          <a:avLst/>
        </a:prstGeom>
        <a:solidFill>
          <a:schemeClr val="tx2">
            <a:lumMod val="50000"/>
            <a:lumOff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11 - Modify infrastructure cost budget and/or cost allocation methodology, as appropriate.</a:t>
          </a:r>
        </a:p>
      </dsp:txBody>
      <dsp:txXfrm>
        <a:off x="4246568" y="3062451"/>
        <a:ext cx="1725592" cy="1035355"/>
      </dsp:txXfrm>
    </dsp:sp>
    <dsp:sp modelId="{CB26A6CE-A884-4AEB-A5DC-0F318AFEF026}">
      <dsp:nvSpPr>
        <dsp:cNvPr id="0" name=""/>
        <dsp:cNvSpPr/>
      </dsp:nvSpPr>
      <dsp:spPr>
        <a:xfrm>
          <a:off x="6369046" y="3062451"/>
          <a:ext cx="1725592" cy="1035355"/>
        </a:xfrm>
        <a:prstGeom prst="rect">
          <a:avLst/>
        </a:prstGeom>
        <a:solidFill>
          <a:schemeClr val="tx2">
            <a:lumMod val="50000"/>
            <a:lumOff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Step 12 - Evaluate the existing process and prepare for the next program year.</a:t>
          </a:r>
        </a:p>
      </dsp:txBody>
      <dsp:txXfrm>
        <a:off x="6369046" y="3062451"/>
        <a:ext cx="1725592" cy="1035355"/>
      </dsp:txXfrm>
    </dsp:sp>
  </dsp:spTree>
</dsp:drawing>
</file>

<file path=xl/diagrams/layout1.xml><?xml version="1.0" encoding="utf-8"?>
<dgm:layoutDef xmlns:dgm="http://schemas.openxmlformats.org/drawingml/2006/diagram" xmlns:a="http://schemas.openxmlformats.org/drawingml/2006/main" uniqueId="urn:microsoft.com/office/officeart/2005/8/layout/bProcess3">
  <dgm:title val=""/>
  <dgm:desc val=""/>
  <dgm:catLst>
    <dgm:cat type="process" pri="18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bkpt" val="endCnv"/>
        </dgm:alg>
      </dgm:if>
      <dgm:else name="Name3">
        <dgm:alg type="snake">
          <dgm:param type="grDir" val="tR"/>
          <dgm:param type="flowDir" val="row"/>
          <dgm:param type="contDir" val="same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23"/>
      <dgm:constr type="sp" refType="w" refFor="ch" refForName="sibTrans" op="equ"/>
      <dgm:constr type="userB" for="des" forName="connectorText" refType="sp"/>
      <dgm:constr type="primFontSz" for="ch" ptType="node" op="equ" val="65"/>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ect" r:blip="">
          <dgm:adjLst/>
        </dgm:shape>
        <dgm:presOf axis="desOrSelf" ptType="node"/>
        <dgm:constrLst>
          <dgm:constr type="h" refType="w" fact="0.6"/>
        </dgm:constrLst>
        <dgm:ruleLst>
          <dgm:rule type="primFontSz" val="5" fact="NaN" max="NaN"/>
        </dgm:ruleLst>
      </dgm:layoutNode>
      <dgm:forEach name="sibTransForEach" axis="followSib" ptType="sibTrans" cnt="1">
        <dgm:layoutNode name="sibTrans">
          <dgm:choose name="Name4">
            <dgm:if name="Name5" axis="self" func="var" arg="dir" op="equ" val="norm">
              <dgm:alg type="conn">
                <dgm:param type="connRout" val="bend"/>
                <dgm:param type="dim" val="1D"/>
                <dgm:param type="begPts" val="midR bCtr"/>
                <dgm:param type="endPts" val="midL tCtr"/>
              </dgm:alg>
            </dgm:if>
            <dgm:else name="Name6">
              <dgm:alg type="conn">
                <dgm:param type="connRout" val="bend"/>
                <dgm:param type="dim" val="1D"/>
                <dgm:param type="begPts" val="midL bCtr"/>
                <dgm:param type="endPts" val="midR tCtr"/>
              </dgm:alg>
            </dgm:else>
          </dgm:choose>
          <dgm:shape xmlns:r="http://schemas.openxmlformats.org/officeDocument/2006/relationships" type="conn" r:blip="" zOrderOff="-2">
            <dgm:adjLst/>
          </dgm:shape>
          <dgm:presOf axis="self"/>
          <dgm:constrLst>
            <dgm:constr type="begPad" val="-0.05"/>
            <dgm:constr type="endPad" val="0.9"/>
            <dgm:constr type="userA" for="ch" refType="connDist"/>
          </dgm:constrLst>
          <dgm:ruleLst/>
          <dgm:layoutNode name="connectorText">
            <dgm:alg type="tx">
              <dgm:param type="autoTxRot" val="upr"/>
            </dgm:alg>
            <dgm:shape xmlns:r="http://schemas.openxmlformats.org/officeDocument/2006/relationships" type="rect" r:blip="" hideGeom="1">
              <dgm:adjLst/>
            </dgm:shape>
            <dgm:presOf axis="self"/>
            <dgm:constrLst>
              <dgm:constr type="userA"/>
              <dgm:constr type="userB"/>
              <dgm:constr type="w" refType="userA" fact="0.05"/>
              <dgm:constr type="h" refType="userB" fact="0.01"/>
              <dgm:constr type="lMarg" val="1"/>
              <dgm:constr type="rMarg" val="1"/>
              <dgm:constr type="tMarg"/>
              <dgm:constr type="bMarg"/>
            </dgm:constrLst>
            <dgm:ruleLst>
              <dgm:rule type="w" val="NaN" fact="0.6" max="NaN"/>
              <dgm:rule type="h" val="NaN" fact="0.6" max="NaN"/>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381000</xdr:colOff>
      <xdr:row>16</xdr:row>
      <xdr:rowOff>161925</xdr:rowOff>
    </xdr:from>
    <xdr:to>
      <xdr:col>15</xdr:col>
      <xdr:colOff>552450</xdr:colOff>
      <xdr:row>36</xdr:row>
      <xdr:rowOff>19050</xdr:rowOff>
    </xdr:to>
    <xdr:graphicFrame macro="">
      <xdr:nvGraphicFramePr>
        <xdr:cNvPr id="4" name="Diagram 3" descr="SmartArt process map of 12 step framework">
          <a:extLst>
            <a:ext uri="{FF2B5EF4-FFF2-40B4-BE49-F238E27FC236}">
              <a16:creationId xmlns:a16="http://schemas.microsoft.com/office/drawing/2014/main" id="{7A26368F-3417-8798-B99B-DF74E96989D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CFA0B74-17AA-4667-A191-2BF2930E12BC}" name="Table15" displayName="Table15" ref="B4:H26" totalsRowShown="0" headerRowDxfId="157" dataDxfId="155" headerRowBorderDxfId="156" tableBorderDxfId="154">
  <autoFilter ref="B4:H26" xr:uid="{ECFA0B74-17AA-4667-A191-2BF2930E12BC}"/>
  <tableColumns count="7">
    <tableColumn id="1" xr3:uid="{8E7C5AEB-9220-43BF-9E44-96EBAB5EC24C}" name="Partner" dataDxfId="153"/>
    <tableColumn id="2" xr3:uid="{5BB30137-E291-446A-ACF4-D9DA6CEA21A5}" name="Program" dataDxfId="152"/>
    <tableColumn id="3" xr3:uid="{C101F4BB-DABA-449D-819B-A28E4D2AF72D}" name="In Center Full Time" dataDxfId="151"/>
    <tableColumn id="4" xr3:uid="{4046E091-DC3A-4FA5-AC0B-A2F53C73EBC1}" name="In Center Part Time" dataDxfId="150"/>
    <tableColumn id="5" xr3:uid="{18C7AFAF-A50B-48FE-BBBE-A9AB94A1E113}" name="Partner Program Provides Full Time" dataDxfId="149"/>
    <tableColumn id="6" xr3:uid="{43997355-B75E-41F2-B332-A97B7ECB5E4C}" name="Partner Program Provides Part Time" dataDxfId="148"/>
    <tableColumn id="7" xr3:uid="{C348A798-C9B9-406E-AACB-4AB37D94D513}" name="Direct Linkage" dataDxfId="14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1B66DF1-7C8B-4724-B4E3-C5C66CB58A1E}" name="Table6" displayName="Table6" ref="B56:G66" totalsRowShown="0" headerRowDxfId="70" tableBorderDxfId="69">
  <autoFilter ref="B56:G66" xr:uid="{51B66DF1-7C8B-4724-B4E3-C5C66CB58A1E}"/>
  <tableColumns count="6">
    <tableColumn id="1" xr3:uid="{7E9E9D33-0B7D-4B8A-BE55-FF3CBDA22580}" name="Cost Category" dataDxfId="68"/>
    <tableColumn id="2" xr3:uid="{1B5CFC58-698E-4568-B3A0-84318CCBF5F3}" name="Cost Item "/>
    <tableColumn id="3" xr3:uid="{69E2BD28-10A5-4227-B850-7EDC13178E54}" name="Infrastructure Costs" dataDxfId="67"/>
    <tableColumn id="4" xr3:uid="{39E2FEFD-DFC1-4FBA-A156-F858835AEDD3}" name="Career Services Costs" dataDxfId="66"/>
    <tableColumn id="5" xr3:uid="{071A8A8F-CB83-4F4E-895A-D1104912A791}" name="Shared Services Costs" dataDxfId="65"/>
    <tableColumn id="6" xr3:uid="{87922B08-7014-434D-9084-A99D2BEA5629}" name="Total" dataDxfId="6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88ACF8-5962-41DB-B681-F6054D7FED4A}" name="Table7" displayName="Table7" ref="B70:G80" totalsRowShown="0" headerRowDxfId="63" tableBorderDxfId="62">
  <autoFilter ref="B70:G80" xr:uid="{3688ACF8-5962-41DB-B681-F6054D7FED4A}"/>
  <tableColumns count="6">
    <tableColumn id="1" xr3:uid="{17186F92-1536-4C3D-ABA1-3147EF899812}" name="Cost Category" dataDxfId="61"/>
    <tableColumn id="2" xr3:uid="{BB5DC555-9E11-4845-AC7F-404F49F26AF6}" name="Cost Item "/>
    <tableColumn id="3" xr3:uid="{8B0CDA51-7CD1-4CCA-92EA-EB64180BD925}" name="Infrastructure Costs" dataDxfId="60"/>
    <tableColumn id="4" xr3:uid="{B2AA0E44-0DE5-4E10-8CF9-0157101C9CCC}" name="Career Services Costs" dataDxfId="59"/>
    <tableColumn id="5" xr3:uid="{6AE0E39F-3B12-4E55-9B6E-6311EB3183D7}" name="Shared Services Costs" dataDxfId="58"/>
    <tableColumn id="6" xr3:uid="{0A0F4891-4ABA-4D5C-B637-B2CB9C091443}" name="Total" dataDxfId="57"/>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26CE59D-F179-488A-A6AB-46ADAD118E2C}" name="Table8" displayName="Table8" ref="B84:G94" totalsRowShown="0" headerRowDxfId="56" tableBorderDxfId="55">
  <autoFilter ref="B84:G94" xr:uid="{E26CE59D-F179-488A-A6AB-46ADAD118E2C}"/>
  <tableColumns count="6">
    <tableColumn id="1" xr3:uid="{DE2A9414-9669-433E-A388-3094F2702F58}" name="Cost Category" dataDxfId="54"/>
    <tableColumn id="2" xr3:uid="{CAB967C2-CEE0-4C92-99D4-FB565F9DEE5C}" name="Cost Item "/>
    <tableColumn id="3" xr3:uid="{0B0C0618-77F8-4276-95DD-709E6B7EDC63}" name="Infrastructure Costs" dataDxfId="53"/>
    <tableColumn id="4" xr3:uid="{5A47E5BA-4C4C-452A-9B35-26E84D6DE3A5}" name="Career Services Costs" dataDxfId="52"/>
    <tableColumn id="5" xr3:uid="{D510FAC6-6FB3-412D-B815-2328A3C4C8CA}" name="Shared Services Costs" dataDxfId="51"/>
    <tableColumn id="6" xr3:uid="{058C363F-4E2B-4DDD-92A5-E3FED68B0E30}" name="Total" dataDxfId="50"/>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F689387-E002-4326-ADA4-F5B2BDDD928F}" name="Table9" displayName="Table9" ref="B98:G108" totalsRowShown="0" headerRowDxfId="49" tableBorderDxfId="48">
  <autoFilter ref="B98:G108" xr:uid="{AF689387-E002-4326-ADA4-F5B2BDDD928F}"/>
  <tableColumns count="6">
    <tableColumn id="1" xr3:uid="{4092D490-8830-4295-9372-311182A64137}" name="Cost Category" dataDxfId="47"/>
    <tableColumn id="2" xr3:uid="{C5F743A7-06A1-4500-93CF-1A27BAEEA257}" name="Cost Item "/>
    <tableColumn id="3" xr3:uid="{8B8A872D-5847-43F4-8F56-A24443516230}" name="Infrastructure Costs" dataDxfId="46"/>
    <tableColumn id="4" xr3:uid="{F39E1E40-4080-4CF2-8D76-B0F6B2CDCAA1}" name="Career Services Costs" dataDxfId="45"/>
    <tableColumn id="5" xr3:uid="{04FAF2BB-ED4D-4CCE-AE5D-D9CFF6C79890}" name="Shared Services Costs" dataDxfId="44"/>
    <tableColumn id="6" xr3:uid="{8F39B6FC-6F5C-42E7-8A95-B57A584114C1}" name="Total" dataDxfId="43"/>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8BC92A-2ACB-44C5-8416-773CBC836F93}" name="Table10" displayName="Table10" ref="B112:G122" totalsRowShown="0" headerRowDxfId="42" tableBorderDxfId="41">
  <autoFilter ref="B112:G122" xr:uid="{238BC92A-2ACB-44C5-8416-773CBC836F93}"/>
  <tableColumns count="6">
    <tableColumn id="1" xr3:uid="{929AA6BA-66D1-4C8C-B1AF-C1EE4886A9FF}" name="Cost Category" dataDxfId="40"/>
    <tableColumn id="2" xr3:uid="{9F683285-9C9A-404C-8317-9E20E5F9CAB4}" name="Cost Item "/>
    <tableColumn id="3" xr3:uid="{171B2657-53C7-47CB-AD01-4E300DF380D4}" name="Infrastructure Costs" dataDxfId="39"/>
    <tableColumn id="4" xr3:uid="{1D91AFA8-5ACC-48DB-A2CE-4C705C88456A}" name="Career Services Costs" dataDxfId="38"/>
    <tableColumn id="5" xr3:uid="{E72D7F58-9243-4A81-82FA-B5063AAD4C43}" name="Shared Services Costs" dataDxfId="37"/>
    <tableColumn id="6" xr3:uid="{6351414C-4709-4CF3-A045-114220C176F5}" name="Total" dataDxfId="3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D2A9DC-4DA8-4AB8-8A3B-A2C96FF1DB27}" name="Table11" displayName="Table11" ref="B126:G136" totalsRowShown="0" headerRowDxfId="35" tableBorderDxfId="34">
  <autoFilter ref="B126:G136" xr:uid="{3DD2A9DC-4DA8-4AB8-8A3B-A2C96FF1DB27}"/>
  <tableColumns count="6">
    <tableColumn id="1" xr3:uid="{58720E28-70E5-4713-AE61-63ADD609F235}" name="Cost Category" dataDxfId="33"/>
    <tableColumn id="2" xr3:uid="{F432A31F-9B52-4B59-86D5-ECB149B713A9}" name="Cost Item "/>
    <tableColumn id="3" xr3:uid="{1EB60BFC-F10C-4CA9-B2BC-FF01EED4BBCA}" name="Infrastructure Costs" dataDxfId="32"/>
    <tableColumn id="4" xr3:uid="{E4B671C4-2501-4622-B1F8-4E678907726C}" name="Career Services Costs" dataDxfId="31"/>
    <tableColumn id="5" xr3:uid="{157A85D9-42DC-4BB4-822C-ADBB207B225E}" name="Shared Services Costs" dataDxfId="30"/>
    <tableColumn id="6" xr3:uid="{DBBEA57C-264F-4516-A138-49F1CB413FAB}" name="Total" dataDxfId="29"/>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138F07C-50E9-4F4D-9B19-937D2EE89EA6}" name="Table12" displayName="Table12" ref="A5:K30" totalsRowShown="0" headerRowDxfId="28" tableBorderDxfId="27">
  <autoFilter ref="A5:K30" xr:uid="{3138F07C-50E9-4F4D-9B19-937D2EE89EA6}"/>
  <tableColumns count="11">
    <tableColumn id="1" xr3:uid="{6E2D5D10-D28B-456E-A5D8-47C16F544A47}" name="Cost Category" dataDxfId="26"/>
    <tableColumn id="2" xr3:uid="{E0751B30-7772-4524-B62C-57FE60FF198B}" name="Cost Item " dataDxfId="25"/>
    <tableColumn id="4" xr3:uid="{E7855357-D3E7-44A0-A3B4-F7E782B70076}" name="Partner A" dataDxfId="24"/>
    <tableColumn id="5" xr3:uid="{893FA86A-0783-471E-9237-FB03B7F82146}" name="Partner B" dataDxfId="23"/>
    <tableColumn id="6" xr3:uid="{FF191738-D8A3-4F89-9D81-64FA18E9977D}" name="Partner C" dataDxfId="22"/>
    <tableColumn id="7" xr3:uid="{878FA5F6-B6CB-479D-8F72-B8ECEED7660D}" name="Partner D" dataDxfId="21"/>
    <tableColumn id="8" xr3:uid="{DE094AB0-49C4-4EB1-A92D-3375A45AB388}" name="Partner E" dataDxfId="20"/>
    <tableColumn id="9" xr3:uid="{ECEC1867-BC48-4A5B-B76E-766BA031E68C}" name="Partner F" dataDxfId="19"/>
    <tableColumn id="10" xr3:uid="{0354AE94-97F3-4034-9849-B425762C7B91}" name="Partner G" dataDxfId="18"/>
    <tableColumn id="11" xr3:uid="{4FA66096-4C9A-428C-BAAE-3296960C9955}" name="Partner H" dataDxfId="17"/>
    <tableColumn id="12" xr3:uid="{712ED40A-57B6-4A66-BF40-224E69728629}" name="Partner I" dataDxfId="1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AEEDA4F-E41B-4FCC-AE69-0BF78403D548}" name="Table13" displayName="Table13" ref="A4:D24" totalsRowShown="0" tableBorderDxfId="15">
  <autoFilter ref="A4:D24" xr:uid="{7AEEDA4F-E41B-4FCC-AE69-0BF78403D548}"/>
  <tableColumns count="4">
    <tableColumn id="1" xr3:uid="{D4EB2635-1115-4B91-9471-BC2BB40D139F}" name="Shared Cost" dataDxfId="14"/>
    <tableColumn id="2" xr3:uid="{191CCCAE-6304-4119-A26E-494CBF564C6F}" name="Assigned Function/Benefit to Cost" dataDxfId="13"/>
    <tableColumn id="3" xr3:uid="{3EDCF222-A03B-43B4-A000-99CC0BF22E57}" name="Assigned Dollar Value to Cost" dataDxfId="12"/>
    <tableColumn id="4" xr3:uid="{74470C92-6C51-452B-984C-CCD93D244D09}" name="Total" dataDxfId="11"/>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D6A7416-E9F5-49F1-9755-C58DA6C10073}" name="Table22" displayName="Table22" ref="A4:G48" totalsRowShown="0" headerRowDxfId="10" tableBorderDxfId="9">
  <autoFilter ref="A4:G48" xr:uid="{9D6A7416-E9F5-49F1-9755-C58DA6C10073}"/>
  <tableColumns count="7">
    <tableColumn id="1" xr3:uid="{92FE37FC-0EB8-4FAA-9BEC-15E99A9C599A}" name="Cost Category" dataDxfId="8"/>
    <tableColumn id="2" xr3:uid="{2D34F76A-7DE2-4030-84EF-497E97C4DBBC}" name="Cost Pool" dataDxfId="7"/>
    <tableColumn id="3" xr3:uid="{D981614F-4908-45EB-BC98-10B5BEBA954A}" name="Cost Item "/>
    <tableColumn id="4" xr3:uid="{C669A26E-ED4B-41A3-A1E5-DEFB4F70ABA7}" name="Infrastructure Costs" dataDxfId="6"/>
    <tableColumn id="5" xr3:uid="{465915C2-F76E-4F05-947B-C55BB4F7F380}" name="Career Services Costs" dataDxfId="5"/>
    <tableColumn id="6" xr3:uid="{08430B49-1319-4732-A373-DF0E1D88F12D}" name="Shared Services Costs" dataDxfId="4"/>
    <tableColumn id="7" xr3:uid="{64CE57E6-8DD4-411F-A54A-8E430D61388E}" name="Total" dataDxfId="3">
      <calculatedColumnFormula>SUM(D5:F5)</calculatedColumnFormula>
    </tableColumn>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72F9B6-C012-4C30-9B49-AF20AE16DE8C}" name="Table14" displayName="Table14" ref="A4:D46" totalsRowShown="0" tableBorderDxfId="2">
  <autoFilter ref="A4:D46" xr:uid="{C772F9B6-C012-4C30-9B49-AF20AE16DE8C}"/>
  <tableColumns count="4">
    <tableColumn id="1" xr3:uid="{73D73127-BB63-4C0B-85BF-91D242847EB8}" name="Cost Category" dataDxfId="1"/>
    <tableColumn id="2" xr3:uid="{E25936DD-0869-4852-8030-2F818B6D07D8}" name="Cost Pool"/>
    <tableColumn id="3" xr3:uid="{372737A3-D02B-47B8-A511-E042A9D325B3}" name="Cost Item "/>
    <tableColumn id="4" xr3:uid="{E4B59EB9-88DF-49A1-AC38-75918AE38C83}" name="Allocation Bas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52F937A-5DA2-47FE-9558-23B6A2EABA99}" name="Table151718" displayName="Table151718" ref="B57:H78" totalsRowShown="0" headerRowDxfId="146" dataDxfId="144" headerRowBorderDxfId="145" tableBorderDxfId="143">
  <autoFilter ref="B57:H78" xr:uid="{752F937A-5DA2-47FE-9558-23B6A2EABA99}"/>
  <tableColumns count="7">
    <tableColumn id="1" xr3:uid="{65003534-E46F-4242-A747-8E7DE4F3E98B}" name="Partner" dataDxfId="142"/>
    <tableColumn id="2" xr3:uid="{19DA3824-820C-4425-8631-EFE5DAD4A27A}" name="Program" dataDxfId="141"/>
    <tableColumn id="3" xr3:uid="{FDCEB583-6CF5-4328-AB67-81CE089D8905}" name="In Center Full Time" dataDxfId="140"/>
    <tableColumn id="4" xr3:uid="{651EF71D-067E-4904-89F1-E57910F116FC}" name="In Center Part Time" dataDxfId="139"/>
    <tableColumn id="5" xr3:uid="{0108CB14-166F-47EC-BF29-D6579D31B9DC}" name="Partner Program Provides Full Time" dataDxfId="138"/>
    <tableColumn id="6" xr3:uid="{D846CDCC-75E0-4EBF-9384-8978DCC7F181}" name="Partner Program Provides Part Time" dataDxfId="137"/>
    <tableColumn id="7" xr3:uid="{C50005A7-CB4A-4337-AF07-0F68EE18666F}" name="Direct Linkage" dataDxfId="13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D294B47-F401-4CCA-B0E8-6868CCC8ABE3}" name="Table151719" displayName="Table151719" ref="B83:H104" totalsRowShown="0" headerRowDxfId="135" dataDxfId="133" headerRowBorderDxfId="134" tableBorderDxfId="132">
  <autoFilter ref="B83:H104" xr:uid="{DD294B47-F401-4CCA-B0E8-6868CCC8ABE3}"/>
  <tableColumns count="7">
    <tableColumn id="1" xr3:uid="{289CF406-476A-4D93-B6F7-AA29B50CEED6}" name="Partner" dataDxfId="131"/>
    <tableColumn id="2" xr3:uid="{D2BF0EFD-658D-4BE8-99A6-4BEC45D33497}" name="Program" dataDxfId="130"/>
    <tableColumn id="3" xr3:uid="{AAD9ED84-FEB2-49D7-BD7E-EE30E3642DEE}" name="In Center Full Time" dataDxfId="129"/>
    <tableColumn id="4" xr3:uid="{47771F3F-A27E-4EAD-8EFA-A46E3523E29C}" name="In Center Part Time" dataDxfId="128"/>
    <tableColumn id="5" xr3:uid="{8CBED0B7-6B57-438C-96DD-6DD861AAB2C8}" name="Partner Program Provides Full Time" dataDxfId="127"/>
    <tableColumn id="6" xr3:uid="{5783EAE9-E48F-4D27-8C44-019D16AE1EA5}" name="Partner Program Provides Part Time" dataDxfId="126"/>
    <tableColumn id="7" xr3:uid="{3B2EA164-E42F-4675-BE8D-9E1028996203}" name="Direct Linkage" dataDxfId="12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4CDE49-184C-472D-BD85-9BF80FBD3D1F}" name="Table151720" displayName="Table151720" ref="B109:H130" totalsRowShown="0" headerRowDxfId="124" dataDxfId="122" headerRowBorderDxfId="123" tableBorderDxfId="121">
  <autoFilter ref="B109:H130" xr:uid="{7A4CDE49-184C-472D-BD85-9BF80FBD3D1F}"/>
  <tableColumns count="7">
    <tableColumn id="1" xr3:uid="{2BE40561-C4D1-462B-B1B1-CDD3ACDEE317}" name="Partner" dataDxfId="120"/>
    <tableColumn id="2" xr3:uid="{F0E02D21-94F7-4AF3-AE5F-4312B17BA354}" name="Program" dataDxfId="119"/>
    <tableColumn id="3" xr3:uid="{0BDA38F4-5724-49F7-BCFC-ED6429E4BFC8}" name="In Center Full Time" dataDxfId="118"/>
    <tableColumn id="4" xr3:uid="{9BEB6E81-B666-4AAF-B783-4E379D9E8DE9}" name="In Center Part Time" dataDxfId="117"/>
    <tableColumn id="5" xr3:uid="{C8B371DB-2BA6-4E76-9FBF-965946EEE6B0}" name="Partner Program Provides Full Time" dataDxfId="116"/>
    <tableColumn id="6" xr3:uid="{12B2E71B-B011-4579-A0CF-6BDF33DDEEB8}" name="Partner Program Provides Part Time" dataDxfId="115"/>
    <tableColumn id="7" xr3:uid="{E858A0F0-EFC3-45FD-BE67-C2CC20C23C5F}" name="Direct Linkage" dataDxfId="11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38911AB-103F-442A-AE7F-114688AB036B}" name="Table15172021" displayName="Table15172021" ref="B31:H52" totalsRowShown="0" headerRowDxfId="113" dataDxfId="111" headerRowBorderDxfId="112" tableBorderDxfId="110">
  <autoFilter ref="B31:H52" xr:uid="{038911AB-103F-442A-AE7F-114688AB036B}"/>
  <tableColumns count="7">
    <tableColumn id="1" xr3:uid="{F5F5E9F9-2ADF-4E07-9F13-D04B9013B0DB}" name="Partner" dataDxfId="109"/>
    <tableColumn id="2" xr3:uid="{B0CBBD9D-17F3-433B-96C5-F0CBD4D15E82}" name="Program" dataDxfId="108"/>
    <tableColumn id="3" xr3:uid="{F24CAA36-EE0A-47C9-8FE0-789B262375F7}" name="In Center Full Time" dataDxfId="107"/>
    <tableColumn id="4" xr3:uid="{B9D3BE1A-325F-4C0D-BB7D-35B1D19DC9E8}" name="In Center Part Time" dataDxfId="106"/>
    <tableColumn id="5" xr3:uid="{F3CC3DAE-6386-4D3F-B410-B405129E2A31}" name="Partner Program Provides Full Time" dataDxfId="105"/>
    <tableColumn id="6" xr3:uid="{07DBFD36-BDD9-4338-934C-C9057D8CB828}" name="Partner Program Provides Part Time" dataDxfId="104"/>
    <tableColumn id="7" xr3:uid="{A02A0585-27D9-408E-9D04-10210F0F484A}" name="Direct Linkage" dataDxfId="10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80C7A6A-83E9-4F6F-82BF-8ABBD2FD5FFE}" name="Table15172022" displayName="Table15172022" ref="B135:H156" totalsRowShown="0" headerRowDxfId="102" dataDxfId="100" headerRowBorderDxfId="101" tableBorderDxfId="99">
  <autoFilter ref="B135:H156" xr:uid="{E80C7A6A-83E9-4F6F-82BF-8ABBD2FD5FFE}"/>
  <tableColumns count="7">
    <tableColumn id="1" xr3:uid="{63A05C8A-D9AA-49D5-B292-7E50846938E3}" name="Partner" dataDxfId="98"/>
    <tableColumn id="2" xr3:uid="{68174D8F-7FF1-41A5-A12D-A93FD61C4441}" name="Program" dataDxfId="97"/>
    <tableColumn id="3" xr3:uid="{45D9410B-79C3-4BEA-9C07-F1D994945E9F}" name="In Center Full Time" dataDxfId="96"/>
    <tableColumn id="4" xr3:uid="{D91845D7-8CFE-4C8A-B3F8-58DD8E07D8CA}" name="In Center Part Time" dataDxfId="95"/>
    <tableColumn id="5" xr3:uid="{1BE55AD7-B929-4012-A287-B2C8AF1072DD}" name="Partner Program Provides Full Time" dataDxfId="94"/>
    <tableColumn id="6" xr3:uid="{22AFBDF9-797E-4249-B146-B06FFC1CFE37}" name="Partner Program Provides Part Time" dataDxfId="93"/>
    <tableColumn id="7" xr3:uid="{4BA0B2E4-9CCC-42CC-B7F9-032CB9AF1FCE}" name="Direct Linkage" dataDxfId="9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BE6255-008D-407B-BBB6-191ADAC81BFD}" name="Table3" displayName="Table3" ref="B14:G24" totalsRowShown="0" headerRowDxfId="91" tableBorderDxfId="90">
  <autoFilter ref="B14:G24" xr:uid="{60BE6255-008D-407B-BBB6-191ADAC81BFD}"/>
  <tableColumns count="6">
    <tableColumn id="1" xr3:uid="{346E6205-7F20-4016-B91F-127387DA83BB}" name="Cost Category" dataDxfId="89"/>
    <tableColumn id="2" xr3:uid="{E4D36653-A2F1-46AB-85EF-748E22B178D2}" name="Cost Item "/>
    <tableColumn id="3" xr3:uid="{3B61DAA5-39BA-442E-9F78-9960ECF73B9A}" name="Infrastructure Costs" dataDxfId="88"/>
    <tableColumn id="4" xr3:uid="{4FC86359-12A4-4F15-A0E8-EE9B5F7669E7}" name="Career Services Costs" dataDxfId="87"/>
    <tableColumn id="5" xr3:uid="{C1D32857-787C-40D5-AA2E-C07C1012FE32}" name="Shared Services Costs" dataDxfId="86"/>
    <tableColumn id="6" xr3:uid="{D4345BF6-FD9F-44C3-8E13-89E622345CA4}" name="Total" dataDxfId="8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2DBBF8-F0A2-42E2-88B4-840E92474BCE}" name="Table4" displayName="Table4" ref="B28:G38" totalsRowShown="0" headerRowDxfId="84" tableBorderDxfId="83">
  <autoFilter ref="B28:G38" xr:uid="{E52DBBF8-F0A2-42E2-88B4-840E92474BCE}"/>
  <tableColumns count="6">
    <tableColumn id="1" xr3:uid="{8A503F8B-5A8F-4F82-843D-11582A113D99}" name="Cost Category" dataDxfId="82"/>
    <tableColumn id="2" xr3:uid="{FF926F71-3C0F-4C8F-A583-349CF8EBB579}" name="Cost Item "/>
    <tableColumn id="3" xr3:uid="{B0CC8AB7-5A70-47DC-BB32-133EB1828886}" name="Infrastructure Costs" dataDxfId="81"/>
    <tableColumn id="4" xr3:uid="{93D25ED5-D3E9-498A-99A7-D19BBC4E0635}" name="Career Services Costs" dataDxfId="80"/>
    <tableColumn id="5" xr3:uid="{F3EA7795-81EB-42A5-9A67-1B504EE73220}" name="Shared Services Costs" dataDxfId="79"/>
    <tableColumn id="6" xr3:uid="{F070F37F-2C99-48B4-8636-913B0BDB89E8}" name="Total" dataDxfId="7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973F8D-3D1A-4868-9AC4-66DEEB4B9C3C}" name="Table5" displayName="Table5" ref="B42:G52" totalsRowShown="0" headerRowDxfId="77" tableBorderDxfId="76">
  <autoFilter ref="B42:G52" xr:uid="{00973F8D-3D1A-4868-9AC4-66DEEB4B9C3C}"/>
  <tableColumns count="6">
    <tableColumn id="1" xr3:uid="{E3FD020A-2533-4084-814E-035D1029F620}" name="Cost Category" dataDxfId="75"/>
    <tableColumn id="2" xr3:uid="{0A56F623-B03F-4CF8-87CF-66568310DF1D}" name="Cost Item "/>
    <tableColumn id="3" xr3:uid="{44C1B5C5-4189-44D9-9DF6-D679B40F6BA6}" name="Infrastructure Costs" dataDxfId="74"/>
    <tableColumn id="4" xr3:uid="{B4B93449-B7AA-440B-93E4-FE791C43A508}" name="Career Services Costs" dataDxfId="73"/>
    <tableColumn id="5" xr3:uid="{EF5E0496-C2D9-4846-A0E5-E0FDB0E4440A}" name="Shared Services Costs" dataDxfId="72"/>
    <tableColumn id="6" xr3:uid="{5523A4B3-2560-4715-8823-9EAE65C8AF70}" name="Total" dataDxfId="71"/>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60B00-3049-4C5C-A217-E8E4123487E4}">
  <sheetPr>
    <tabColor theme="1"/>
  </sheetPr>
  <dimension ref="A2:W33"/>
  <sheetViews>
    <sheetView workbookViewId="0">
      <selection activeCell="A3" sqref="A3:R3"/>
    </sheetView>
  </sheetViews>
  <sheetFormatPr defaultRowHeight="12.75" x14ac:dyDescent="0.2"/>
  <cols>
    <col min="1" max="1" width="4.7109375" customWidth="1"/>
  </cols>
  <sheetData>
    <row r="2" spans="1:23" ht="53.25" customHeight="1" thickBot="1" x14ac:dyDescent="0.25">
      <c r="A2" s="217" t="s">
        <v>0</v>
      </c>
      <c r="B2" s="218"/>
      <c r="C2" s="218"/>
      <c r="D2" s="218"/>
      <c r="E2" s="218"/>
      <c r="F2" s="218"/>
      <c r="G2" s="218"/>
      <c r="H2" s="218"/>
      <c r="I2" s="218"/>
      <c r="J2" s="218"/>
      <c r="K2" s="218"/>
      <c r="L2" s="218"/>
      <c r="M2" s="218"/>
      <c r="N2" s="218"/>
      <c r="O2" s="218"/>
      <c r="P2" s="218"/>
      <c r="Q2" s="218"/>
      <c r="R2" s="218"/>
      <c r="S2" s="1"/>
      <c r="T2" s="1"/>
      <c r="U2" s="1"/>
      <c r="V2" s="1"/>
      <c r="W2" s="1"/>
    </row>
    <row r="3" spans="1:23" ht="66" customHeight="1" thickBot="1" x14ac:dyDescent="0.25">
      <c r="A3" s="224" t="s">
        <v>351</v>
      </c>
      <c r="B3" s="225"/>
      <c r="C3" s="225"/>
      <c r="D3" s="225"/>
      <c r="E3" s="225"/>
      <c r="F3" s="225"/>
      <c r="G3" s="225"/>
      <c r="H3" s="225"/>
      <c r="I3" s="225"/>
      <c r="J3" s="225"/>
      <c r="K3" s="225"/>
      <c r="L3" s="225"/>
      <c r="M3" s="225"/>
      <c r="N3" s="225"/>
      <c r="O3" s="225"/>
      <c r="P3" s="225"/>
      <c r="Q3" s="225"/>
      <c r="R3" s="226"/>
      <c r="S3" s="1"/>
      <c r="T3" s="1"/>
      <c r="U3" s="1"/>
      <c r="V3" s="1"/>
      <c r="W3" s="1"/>
    </row>
    <row r="4" spans="1:23" ht="39" customHeight="1" x14ac:dyDescent="0.2">
      <c r="A4" s="100">
        <v>1</v>
      </c>
      <c r="B4" s="219" t="s">
        <v>1</v>
      </c>
      <c r="C4" s="220"/>
      <c r="D4" s="220"/>
      <c r="E4" s="220"/>
      <c r="F4" s="220"/>
      <c r="G4" s="220"/>
      <c r="H4" s="220"/>
      <c r="I4" s="220"/>
      <c r="J4" s="220"/>
      <c r="K4" s="220"/>
      <c r="L4" s="220"/>
      <c r="M4" s="220"/>
      <c r="N4" s="220"/>
      <c r="O4" s="220"/>
      <c r="P4" s="220"/>
      <c r="Q4" s="220"/>
      <c r="R4" s="221"/>
      <c r="S4" s="1"/>
      <c r="T4" s="1"/>
      <c r="U4" s="1"/>
      <c r="V4" s="1"/>
      <c r="W4" s="1"/>
    </row>
    <row r="5" spans="1:23" ht="39" customHeight="1" x14ac:dyDescent="0.2">
      <c r="A5" s="101">
        <v>2</v>
      </c>
      <c r="B5" s="222" t="s">
        <v>2</v>
      </c>
      <c r="C5" s="222"/>
      <c r="D5" s="222"/>
      <c r="E5" s="222"/>
      <c r="F5" s="222"/>
      <c r="G5" s="222"/>
      <c r="H5" s="222"/>
      <c r="I5" s="222"/>
      <c r="J5" s="222"/>
      <c r="K5" s="222"/>
      <c r="L5" s="222"/>
      <c r="M5" s="222"/>
      <c r="N5" s="222"/>
      <c r="O5" s="222"/>
      <c r="P5" s="222"/>
      <c r="Q5" s="222"/>
      <c r="R5" s="223"/>
      <c r="S5" s="1"/>
      <c r="T5" s="1"/>
      <c r="U5" s="1"/>
      <c r="V5" s="1"/>
      <c r="W5" s="1"/>
    </row>
    <row r="6" spans="1:23" ht="39" customHeight="1" x14ac:dyDescent="0.2">
      <c r="A6" s="101" t="s">
        <v>3</v>
      </c>
      <c r="B6" s="222" t="s">
        <v>4</v>
      </c>
      <c r="C6" s="222"/>
      <c r="D6" s="222"/>
      <c r="E6" s="222"/>
      <c r="F6" s="222"/>
      <c r="G6" s="222"/>
      <c r="H6" s="222"/>
      <c r="I6" s="222"/>
      <c r="J6" s="222"/>
      <c r="K6" s="222"/>
      <c r="L6" s="222"/>
      <c r="M6" s="222"/>
      <c r="N6" s="222"/>
      <c r="O6" s="222"/>
      <c r="P6" s="222"/>
      <c r="Q6" s="222"/>
      <c r="R6" s="223"/>
      <c r="S6" s="1"/>
      <c r="T6" s="1"/>
      <c r="U6" s="1"/>
      <c r="V6" s="1"/>
      <c r="W6" s="1"/>
    </row>
    <row r="7" spans="1:23" ht="39" customHeight="1" x14ac:dyDescent="0.2">
      <c r="A7" s="101" t="s">
        <v>5</v>
      </c>
      <c r="B7" s="222" t="s">
        <v>6</v>
      </c>
      <c r="C7" s="222"/>
      <c r="D7" s="222"/>
      <c r="E7" s="222"/>
      <c r="F7" s="222"/>
      <c r="G7" s="222"/>
      <c r="H7" s="222"/>
      <c r="I7" s="222"/>
      <c r="J7" s="222"/>
      <c r="K7" s="222"/>
      <c r="L7" s="222"/>
      <c r="M7" s="222"/>
      <c r="N7" s="222"/>
      <c r="O7" s="222"/>
      <c r="P7" s="222"/>
      <c r="Q7" s="222"/>
      <c r="R7" s="223"/>
      <c r="S7" s="1"/>
      <c r="T7" s="1"/>
      <c r="U7" s="1"/>
      <c r="V7" s="1"/>
      <c r="W7" s="1"/>
    </row>
    <row r="8" spans="1:23" ht="39" customHeight="1" x14ac:dyDescent="0.2">
      <c r="A8" s="101" t="s">
        <v>7</v>
      </c>
      <c r="B8" s="222" t="s">
        <v>8</v>
      </c>
      <c r="C8" s="222"/>
      <c r="D8" s="222"/>
      <c r="E8" s="222"/>
      <c r="F8" s="222"/>
      <c r="G8" s="222"/>
      <c r="H8" s="222"/>
      <c r="I8" s="222"/>
      <c r="J8" s="222"/>
      <c r="K8" s="222"/>
      <c r="L8" s="222"/>
      <c r="M8" s="222"/>
      <c r="N8" s="222"/>
      <c r="O8" s="222"/>
      <c r="P8" s="222"/>
      <c r="Q8" s="222"/>
      <c r="R8" s="223"/>
      <c r="S8" s="1"/>
      <c r="T8" s="1"/>
      <c r="U8" s="1"/>
      <c r="V8" s="1"/>
      <c r="W8" s="1"/>
    </row>
    <row r="9" spans="1:23" ht="39" customHeight="1" x14ac:dyDescent="0.2">
      <c r="A9" s="101" t="s">
        <v>9</v>
      </c>
      <c r="B9" s="222" t="s">
        <v>10</v>
      </c>
      <c r="C9" s="222"/>
      <c r="D9" s="222"/>
      <c r="E9" s="222"/>
      <c r="F9" s="222"/>
      <c r="G9" s="222"/>
      <c r="H9" s="222"/>
      <c r="I9" s="222"/>
      <c r="J9" s="222"/>
      <c r="K9" s="222"/>
      <c r="L9" s="222"/>
      <c r="M9" s="222"/>
      <c r="N9" s="222"/>
      <c r="O9" s="222"/>
      <c r="P9" s="222"/>
      <c r="Q9" s="222"/>
      <c r="R9" s="223"/>
      <c r="S9" s="1"/>
      <c r="T9" s="1"/>
      <c r="U9" s="1"/>
      <c r="V9" s="1"/>
      <c r="W9" s="1"/>
    </row>
    <row r="10" spans="1:23" ht="39" customHeight="1" x14ac:dyDescent="0.2">
      <c r="A10" s="101" t="s">
        <v>11</v>
      </c>
      <c r="B10" s="222" t="s">
        <v>12</v>
      </c>
      <c r="C10" s="222"/>
      <c r="D10" s="222"/>
      <c r="E10" s="222"/>
      <c r="F10" s="222"/>
      <c r="G10" s="222"/>
      <c r="H10" s="222"/>
      <c r="I10" s="222"/>
      <c r="J10" s="222"/>
      <c r="K10" s="222"/>
      <c r="L10" s="222"/>
      <c r="M10" s="222"/>
      <c r="N10" s="222"/>
      <c r="O10" s="222"/>
      <c r="P10" s="222"/>
      <c r="Q10" s="222"/>
      <c r="R10" s="223"/>
      <c r="S10" s="1"/>
      <c r="T10" s="1"/>
      <c r="U10" s="1"/>
      <c r="V10" s="1"/>
      <c r="W10" s="1"/>
    </row>
    <row r="11" spans="1:23" ht="39" customHeight="1" x14ac:dyDescent="0.2">
      <c r="A11" s="101">
        <v>5</v>
      </c>
      <c r="B11" s="222" t="s">
        <v>13</v>
      </c>
      <c r="C11" s="222"/>
      <c r="D11" s="222"/>
      <c r="E11" s="222"/>
      <c r="F11" s="222"/>
      <c r="G11" s="222"/>
      <c r="H11" s="222"/>
      <c r="I11" s="222"/>
      <c r="J11" s="222"/>
      <c r="K11" s="222"/>
      <c r="L11" s="222"/>
      <c r="M11" s="222"/>
      <c r="N11" s="222"/>
      <c r="O11" s="222"/>
      <c r="P11" s="222"/>
      <c r="Q11" s="222"/>
      <c r="R11" s="223"/>
      <c r="S11" s="1"/>
      <c r="T11" s="1"/>
      <c r="U11" s="1"/>
      <c r="V11" s="1"/>
      <c r="W11" s="1"/>
    </row>
    <row r="12" spans="1:23" ht="26.25" x14ac:dyDescent="0.2">
      <c r="A12" s="101">
        <v>6</v>
      </c>
      <c r="B12" s="222" t="s">
        <v>14</v>
      </c>
      <c r="C12" s="222"/>
      <c r="D12" s="222"/>
      <c r="E12" s="222"/>
      <c r="F12" s="222"/>
      <c r="G12" s="222"/>
      <c r="H12" s="222"/>
      <c r="I12" s="222"/>
      <c r="J12" s="222"/>
      <c r="K12" s="222"/>
      <c r="L12" s="222"/>
      <c r="M12" s="222"/>
      <c r="N12" s="222"/>
      <c r="O12" s="222"/>
      <c r="P12" s="222"/>
      <c r="Q12" s="222"/>
      <c r="R12" s="223"/>
      <c r="S12" s="1"/>
      <c r="T12" s="1"/>
      <c r="U12" s="1"/>
      <c r="V12" s="1"/>
      <c r="W12" s="1"/>
    </row>
    <row r="13" spans="1:23" ht="26.25" x14ac:dyDescent="0.2">
      <c r="A13" s="101">
        <v>7</v>
      </c>
      <c r="B13" s="222" t="s">
        <v>15</v>
      </c>
      <c r="C13" s="222"/>
      <c r="D13" s="222"/>
      <c r="E13" s="222"/>
      <c r="F13" s="222"/>
      <c r="G13" s="222"/>
      <c r="H13" s="222"/>
      <c r="I13" s="222"/>
      <c r="J13" s="222"/>
      <c r="K13" s="222"/>
      <c r="L13" s="222"/>
      <c r="M13" s="222"/>
      <c r="N13" s="222"/>
      <c r="O13" s="222"/>
      <c r="P13" s="222"/>
      <c r="Q13" s="222"/>
      <c r="R13" s="223"/>
      <c r="S13" s="1"/>
      <c r="T13" s="1"/>
      <c r="U13" s="1"/>
      <c r="V13" s="1"/>
      <c r="W13" s="1"/>
    </row>
    <row r="14" spans="1:23" ht="27" thickBot="1" x14ac:dyDescent="0.25">
      <c r="A14" s="102">
        <v>8</v>
      </c>
      <c r="B14" s="227" t="s">
        <v>16</v>
      </c>
      <c r="C14" s="227"/>
      <c r="D14" s="227"/>
      <c r="E14" s="227"/>
      <c r="F14" s="227"/>
      <c r="G14" s="227"/>
      <c r="H14" s="227"/>
      <c r="I14" s="227"/>
      <c r="J14" s="227"/>
      <c r="K14" s="227"/>
      <c r="L14" s="227"/>
      <c r="M14" s="227"/>
      <c r="N14" s="227"/>
      <c r="O14" s="227"/>
      <c r="P14" s="227"/>
      <c r="Q14" s="227"/>
      <c r="R14" s="228"/>
      <c r="S14" s="1"/>
      <c r="T14" s="1"/>
      <c r="U14" s="1"/>
      <c r="V14" s="1"/>
      <c r="W14" s="1"/>
    </row>
    <row r="15" spans="1:23" ht="26.25" x14ac:dyDescent="0.2">
      <c r="A15" s="1"/>
      <c r="B15" s="1"/>
      <c r="C15" s="1"/>
      <c r="D15" s="1"/>
      <c r="E15" s="1"/>
      <c r="F15" s="1"/>
      <c r="G15" s="1"/>
      <c r="H15" s="1"/>
      <c r="I15" s="1"/>
      <c r="J15" s="1"/>
      <c r="K15" s="1"/>
      <c r="L15" s="1"/>
      <c r="M15" s="1"/>
      <c r="N15" s="1"/>
      <c r="O15" s="1"/>
      <c r="P15" s="1"/>
      <c r="Q15" s="1"/>
      <c r="R15" s="1"/>
      <c r="S15" s="1"/>
      <c r="T15" s="1"/>
      <c r="U15" s="1"/>
      <c r="V15" s="1"/>
      <c r="W15" s="1"/>
    </row>
    <row r="16" spans="1:23" ht="26.25" x14ac:dyDescent="0.2">
      <c r="A16" s="217" t="s">
        <v>350</v>
      </c>
      <c r="B16" s="218"/>
      <c r="C16" s="218"/>
      <c r="D16" s="218"/>
      <c r="E16" s="218"/>
      <c r="F16" s="218"/>
      <c r="G16" s="218"/>
      <c r="H16" s="218"/>
      <c r="I16" s="218"/>
      <c r="J16" s="218"/>
      <c r="K16" s="218"/>
      <c r="L16" s="218"/>
      <c r="M16" s="218"/>
      <c r="N16" s="218"/>
      <c r="O16" s="218"/>
      <c r="P16" s="218"/>
      <c r="Q16" s="218"/>
      <c r="R16" s="218"/>
      <c r="S16" s="1"/>
      <c r="T16" s="1"/>
      <c r="U16" s="1"/>
      <c r="V16" s="1"/>
      <c r="W16" s="1"/>
    </row>
    <row r="17" spans="1:23" ht="26.25" x14ac:dyDescent="0.2">
      <c r="A17" s="1"/>
      <c r="B17" s="1"/>
      <c r="C17" s="1"/>
      <c r="D17" s="1"/>
      <c r="E17" s="1"/>
      <c r="F17" s="1"/>
      <c r="G17" s="1"/>
      <c r="H17" s="1"/>
      <c r="I17" s="1"/>
      <c r="J17" s="1"/>
      <c r="K17" s="1"/>
      <c r="L17" s="1"/>
      <c r="M17" s="1"/>
      <c r="N17" s="1"/>
      <c r="O17" s="1"/>
      <c r="P17" s="1"/>
      <c r="Q17" s="1"/>
      <c r="R17" s="1"/>
      <c r="S17" s="1"/>
      <c r="T17" s="1"/>
      <c r="U17" s="1"/>
      <c r="V17" s="1"/>
      <c r="W17" s="1"/>
    </row>
    <row r="18" spans="1:23" ht="26.25" x14ac:dyDescent="0.2">
      <c r="A18" s="1"/>
      <c r="B18" s="1"/>
      <c r="C18" s="1"/>
      <c r="D18" s="1"/>
      <c r="E18" s="1"/>
      <c r="F18" s="1"/>
      <c r="G18" s="1"/>
      <c r="H18" s="1"/>
      <c r="I18" s="1"/>
      <c r="J18" s="1"/>
      <c r="K18" s="1"/>
      <c r="L18" s="1"/>
      <c r="M18" s="1"/>
      <c r="N18" s="1"/>
      <c r="O18" s="1"/>
      <c r="P18" s="1"/>
      <c r="Q18" s="1"/>
      <c r="R18" s="1"/>
      <c r="S18" s="1"/>
      <c r="T18" s="1"/>
      <c r="U18" s="1"/>
      <c r="V18" s="1"/>
      <c r="W18" s="1"/>
    </row>
    <row r="19" spans="1:23" ht="26.25" x14ac:dyDescent="0.2">
      <c r="A19" s="1"/>
      <c r="B19" s="1"/>
      <c r="C19" s="1"/>
      <c r="D19" s="1"/>
      <c r="E19" s="1"/>
      <c r="F19" s="1"/>
      <c r="G19" s="1"/>
      <c r="H19" s="1"/>
      <c r="I19" s="1"/>
      <c r="J19" s="1"/>
      <c r="K19" s="1"/>
      <c r="L19" s="1"/>
      <c r="M19" s="1"/>
      <c r="N19" s="1"/>
      <c r="O19" s="1"/>
      <c r="P19" s="1"/>
      <c r="Q19" s="1"/>
      <c r="R19" s="1"/>
      <c r="S19" s="1"/>
      <c r="T19" s="1"/>
      <c r="U19" s="1"/>
      <c r="V19" s="1"/>
      <c r="W19" s="1"/>
    </row>
    <row r="20" spans="1:23" ht="26.25" x14ac:dyDescent="0.2">
      <c r="A20" s="1"/>
      <c r="B20" s="1"/>
      <c r="C20" s="1"/>
      <c r="D20" s="1"/>
      <c r="E20" s="1"/>
      <c r="F20" s="1"/>
      <c r="G20" s="1"/>
      <c r="H20" s="1"/>
      <c r="I20" s="1"/>
      <c r="J20" s="1"/>
      <c r="K20" s="1"/>
      <c r="L20" s="1"/>
      <c r="M20" s="1"/>
      <c r="N20" s="1"/>
      <c r="O20" s="1"/>
      <c r="P20" s="1"/>
      <c r="Q20" s="1"/>
      <c r="R20" s="1"/>
      <c r="S20" s="1"/>
      <c r="T20" s="1"/>
      <c r="U20" s="1"/>
      <c r="V20" s="1"/>
      <c r="W20" s="1"/>
    </row>
    <row r="21" spans="1:23" ht="26.25" x14ac:dyDescent="0.2">
      <c r="A21" s="1"/>
      <c r="B21" s="1"/>
      <c r="C21" s="1"/>
      <c r="D21" s="1"/>
      <c r="E21" s="1"/>
      <c r="F21" s="1"/>
      <c r="G21" s="1"/>
      <c r="H21" s="1"/>
      <c r="I21" s="1"/>
      <c r="J21" s="1"/>
      <c r="K21" s="1"/>
      <c r="L21" s="1"/>
      <c r="M21" s="1"/>
      <c r="N21" s="1"/>
      <c r="O21" s="1"/>
      <c r="P21" s="1"/>
      <c r="Q21" s="1"/>
      <c r="R21" s="1"/>
      <c r="S21" s="1"/>
      <c r="T21" s="1"/>
      <c r="U21" s="1"/>
      <c r="V21" s="1"/>
      <c r="W21" s="1"/>
    </row>
    <row r="22" spans="1:23" ht="26.25" x14ac:dyDescent="0.2">
      <c r="A22" s="1"/>
      <c r="B22" s="1"/>
      <c r="C22" s="1"/>
      <c r="D22" s="1"/>
      <c r="E22" s="1"/>
      <c r="F22" s="1"/>
      <c r="G22" s="1"/>
      <c r="H22" s="1"/>
      <c r="I22" s="1"/>
      <c r="J22" s="1"/>
      <c r="K22" s="1"/>
      <c r="L22" s="1"/>
      <c r="M22" s="1"/>
      <c r="N22" s="1"/>
      <c r="O22" s="1"/>
      <c r="P22" s="1"/>
      <c r="Q22" s="1"/>
      <c r="R22" s="1"/>
      <c r="S22" s="1"/>
      <c r="T22" s="1"/>
      <c r="U22" s="1"/>
      <c r="V22" s="1"/>
      <c r="W22" s="1"/>
    </row>
    <row r="23" spans="1:23" ht="26.25" x14ac:dyDescent="0.2">
      <c r="A23" s="1"/>
      <c r="B23" s="1"/>
      <c r="C23" s="1"/>
      <c r="D23" s="1"/>
      <c r="E23" s="1"/>
      <c r="F23" s="1"/>
      <c r="G23" s="1"/>
      <c r="H23" s="1"/>
      <c r="I23" s="1"/>
      <c r="J23" s="1"/>
      <c r="K23" s="1"/>
      <c r="L23" s="1"/>
      <c r="M23" s="1"/>
      <c r="N23" s="1"/>
      <c r="O23" s="1"/>
      <c r="P23" s="1"/>
      <c r="Q23" s="1"/>
      <c r="R23" s="1"/>
      <c r="S23" s="1"/>
      <c r="T23" s="1"/>
      <c r="U23" s="1"/>
      <c r="V23" s="1"/>
      <c r="W23" s="1"/>
    </row>
    <row r="25" spans="1:23" ht="12.75" customHeight="1" x14ac:dyDescent="0.2"/>
    <row r="26" spans="1:23" ht="12.75" customHeight="1" x14ac:dyDescent="0.2"/>
    <row r="27" spans="1:23" ht="12.75" customHeight="1" x14ac:dyDescent="0.2"/>
    <row r="28" spans="1:23" ht="12.75" customHeight="1" x14ac:dyDescent="0.2"/>
    <row r="29" spans="1:23" ht="12.75" customHeight="1" x14ac:dyDescent="0.2"/>
    <row r="30" spans="1:23" ht="12.75" customHeight="1" x14ac:dyDescent="0.2"/>
    <row r="31" spans="1:23" ht="12.75" customHeight="1" x14ac:dyDescent="0.2"/>
    <row r="32" spans="1:23" ht="12.75" customHeight="1" x14ac:dyDescent="0.2"/>
    <row r="33" ht="12.75" customHeight="1" x14ac:dyDescent="0.2"/>
  </sheetData>
  <mergeCells count="14">
    <mergeCell ref="A16:R16"/>
    <mergeCell ref="B12:R12"/>
    <mergeCell ref="B13:R13"/>
    <mergeCell ref="B14:R14"/>
    <mergeCell ref="B7:R7"/>
    <mergeCell ref="B8:R8"/>
    <mergeCell ref="B11:R11"/>
    <mergeCell ref="B9:R9"/>
    <mergeCell ref="B10:R10"/>
    <mergeCell ref="A2:R2"/>
    <mergeCell ref="B4:R4"/>
    <mergeCell ref="B5:R5"/>
    <mergeCell ref="B6:R6"/>
    <mergeCell ref="A3:R3"/>
  </mergeCells>
  <pageMargins left="0.7" right="0.7" top="0.75" bottom="0.75" header="0.3" footer="0.3"/>
  <pageSetup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41B82-C424-4D58-8D5A-4CB3891513DB}">
  <sheetPr>
    <tabColor rgb="FF45957A"/>
  </sheetPr>
  <dimension ref="A1:G51"/>
  <sheetViews>
    <sheetView workbookViewId="0">
      <selection activeCell="C49" sqref="C49"/>
    </sheetView>
  </sheetViews>
  <sheetFormatPr defaultRowHeight="12.75" x14ac:dyDescent="0.2"/>
  <cols>
    <col min="1" max="1" width="19.42578125" bestFit="1" customWidth="1"/>
    <col min="2" max="2" width="29.85546875" bestFit="1" customWidth="1"/>
    <col min="3" max="3" width="44.5703125" bestFit="1" customWidth="1"/>
    <col min="4" max="4" width="25.7109375" customWidth="1"/>
    <col min="5" max="5" width="27.42578125" customWidth="1"/>
    <col min="6" max="6" width="27.7109375" customWidth="1"/>
    <col min="7" max="7" width="11.28515625" bestFit="1" customWidth="1"/>
  </cols>
  <sheetData>
    <row r="1" spans="1:7" ht="33.75" customHeight="1" x14ac:dyDescent="0.2">
      <c r="A1" s="272" t="s">
        <v>263</v>
      </c>
      <c r="B1" s="274"/>
      <c r="C1" s="274"/>
      <c r="D1" s="274"/>
      <c r="E1" s="274"/>
      <c r="F1" s="274"/>
      <c r="G1" s="274"/>
    </row>
    <row r="2" spans="1:7" ht="33.75" customHeight="1" x14ac:dyDescent="0.2">
      <c r="A2" s="275" t="s">
        <v>211</v>
      </c>
      <c r="B2" s="275"/>
      <c r="C2" s="275"/>
      <c r="D2" s="275"/>
      <c r="E2" s="275"/>
      <c r="F2" s="275"/>
      <c r="G2" s="275"/>
    </row>
    <row r="4" spans="1:7" s="11" customFormat="1" ht="19.5" thickBot="1" x14ac:dyDescent="0.35">
      <c r="A4" s="111" t="s">
        <v>213</v>
      </c>
      <c r="B4" s="154" t="s">
        <v>264</v>
      </c>
      <c r="C4" s="109" t="s">
        <v>214</v>
      </c>
      <c r="D4" s="110" t="s">
        <v>215</v>
      </c>
      <c r="E4" s="110" t="s">
        <v>216</v>
      </c>
      <c r="F4" s="110" t="s">
        <v>217</v>
      </c>
      <c r="G4" s="111" t="s">
        <v>218</v>
      </c>
    </row>
    <row r="5" spans="1:7" s="11" customFormat="1" ht="18.75" x14ac:dyDescent="0.3">
      <c r="A5" s="155" t="s">
        <v>219</v>
      </c>
      <c r="B5" s="156" t="s">
        <v>265</v>
      </c>
      <c r="C5" s="156" t="s">
        <v>220</v>
      </c>
      <c r="D5" s="164"/>
      <c r="E5" s="164">
        <v>170000</v>
      </c>
      <c r="F5" s="164"/>
      <c r="G5" s="165">
        <f t="shared" ref="G5" si="0">SUM(D5:F5)</f>
        <v>170000</v>
      </c>
    </row>
    <row r="6" spans="1:7" s="11" customFormat="1" ht="18.75" x14ac:dyDescent="0.3">
      <c r="A6" s="158" t="s">
        <v>223</v>
      </c>
      <c r="B6" s="104" t="s">
        <v>266</v>
      </c>
      <c r="C6" s="104" t="s">
        <v>267</v>
      </c>
      <c r="D6" s="127"/>
      <c r="E6" s="127"/>
      <c r="F6" s="127">
        <v>119000</v>
      </c>
      <c r="G6" s="166">
        <f t="shared" ref="G6" si="1">SUM(D6:F6)</f>
        <v>119000</v>
      </c>
    </row>
    <row r="7" spans="1:7" s="11" customFormat="1" ht="19.5" thickBot="1" x14ac:dyDescent="0.35">
      <c r="A7" s="160" t="s">
        <v>215</v>
      </c>
      <c r="B7" s="161" t="s">
        <v>268</v>
      </c>
      <c r="C7" s="161" t="s">
        <v>269</v>
      </c>
      <c r="D7" s="167">
        <v>3000</v>
      </c>
      <c r="E7" s="167"/>
      <c r="F7" s="167"/>
      <c r="G7" s="168">
        <f t="shared" ref="G7" si="2">SUM(D7:F7)</f>
        <v>3000</v>
      </c>
    </row>
    <row r="8" spans="1:7" ht="12.75" customHeight="1" x14ac:dyDescent="0.2">
      <c r="A8" s="52" t="s">
        <v>219</v>
      </c>
      <c r="B8" s="8" t="s">
        <v>265</v>
      </c>
      <c r="C8" t="s">
        <v>270</v>
      </c>
      <c r="D8" s="53"/>
      <c r="E8" s="53"/>
      <c r="F8" s="53"/>
      <c r="G8" s="153">
        <f>SUM(D8:F8)</f>
        <v>0</v>
      </c>
    </row>
    <row r="9" spans="1:7" ht="12.75" customHeight="1" x14ac:dyDescent="0.2">
      <c r="A9" s="52" t="s">
        <v>219</v>
      </c>
      <c r="B9" s="8" t="s">
        <v>265</v>
      </c>
      <c r="C9" t="s">
        <v>220</v>
      </c>
      <c r="D9" s="53"/>
      <c r="E9" s="53"/>
      <c r="F9" s="53"/>
      <c r="G9" s="153">
        <f t="shared" ref="G9:G48" si="3">SUM(D9:F9)</f>
        <v>0</v>
      </c>
    </row>
    <row r="10" spans="1:7" ht="12.75" customHeight="1" x14ac:dyDescent="0.2">
      <c r="A10" s="52" t="s">
        <v>215</v>
      </c>
      <c r="B10" s="8" t="s">
        <v>271</v>
      </c>
      <c r="C10" t="s">
        <v>221</v>
      </c>
      <c r="D10" s="53"/>
      <c r="E10" s="53"/>
      <c r="F10" s="53"/>
      <c r="G10" s="153">
        <f t="shared" si="3"/>
        <v>0</v>
      </c>
    </row>
    <row r="11" spans="1:7" ht="12.75" customHeight="1" x14ac:dyDescent="0.2">
      <c r="A11" s="52" t="s">
        <v>215</v>
      </c>
      <c r="B11" s="8" t="s">
        <v>272</v>
      </c>
      <c r="C11" t="s">
        <v>273</v>
      </c>
      <c r="D11" s="53"/>
      <c r="E11" s="53"/>
      <c r="F11" s="53"/>
      <c r="G11" s="153">
        <f t="shared" si="3"/>
        <v>0</v>
      </c>
    </row>
    <row r="12" spans="1:7" ht="12.75" customHeight="1" x14ac:dyDescent="0.2">
      <c r="A12" s="52" t="s">
        <v>215</v>
      </c>
      <c r="B12" s="8" t="s">
        <v>272</v>
      </c>
      <c r="C12" t="s">
        <v>227</v>
      </c>
      <c r="D12" s="53"/>
      <c r="E12" s="53"/>
      <c r="F12" s="53"/>
      <c r="G12" s="153">
        <f t="shared" si="3"/>
        <v>0</v>
      </c>
    </row>
    <row r="13" spans="1:7" ht="12.75" customHeight="1" x14ac:dyDescent="0.2">
      <c r="A13" s="52" t="s">
        <v>215</v>
      </c>
      <c r="B13" s="8" t="s">
        <v>274</v>
      </c>
      <c r="C13" t="s">
        <v>275</v>
      </c>
      <c r="D13" s="53"/>
      <c r="E13" s="53"/>
      <c r="F13" s="53"/>
      <c r="G13" s="153">
        <f t="shared" si="3"/>
        <v>0</v>
      </c>
    </row>
    <row r="14" spans="1:7" ht="12.75" customHeight="1" x14ac:dyDescent="0.2">
      <c r="A14" s="52" t="s">
        <v>223</v>
      </c>
      <c r="B14" s="8" t="s">
        <v>265</v>
      </c>
      <c r="C14" t="s">
        <v>276</v>
      </c>
      <c r="D14" s="53"/>
      <c r="E14" s="53"/>
      <c r="F14" s="53"/>
      <c r="G14" s="153">
        <f t="shared" si="3"/>
        <v>0</v>
      </c>
    </row>
    <row r="15" spans="1:7" ht="12.75" customHeight="1" x14ac:dyDescent="0.2">
      <c r="A15" s="52" t="s">
        <v>223</v>
      </c>
      <c r="B15" s="8" t="s">
        <v>277</v>
      </c>
      <c r="C15" t="s">
        <v>278</v>
      </c>
      <c r="D15" s="53"/>
      <c r="E15" s="53"/>
      <c r="F15" s="53"/>
      <c r="G15" s="153">
        <f t="shared" si="3"/>
        <v>0</v>
      </c>
    </row>
    <row r="16" spans="1:7" ht="12.75" customHeight="1" x14ac:dyDescent="0.2">
      <c r="A16" s="52" t="s">
        <v>223</v>
      </c>
      <c r="B16" s="8" t="s">
        <v>279</v>
      </c>
      <c r="C16" t="s">
        <v>224</v>
      </c>
      <c r="D16" s="53"/>
      <c r="E16" s="53"/>
      <c r="F16" s="53"/>
      <c r="G16" s="153">
        <f t="shared" si="3"/>
        <v>0</v>
      </c>
    </row>
    <row r="17" spans="1:7" ht="12.75" customHeight="1" x14ac:dyDescent="0.2">
      <c r="A17" s="52" t="s">
        <v>215</v>
      </c>
      <c r="B17" s="8" t="s">
        <v>280</v>
      </c>
      <c r="C17" t="s">
        <v>281</v>
      </c>
      <c r="D17" s="53"/>
      <c r="E17" s="53"/>
      <c r="F17" s="53"/>
      <c r="G17" s="153">
        <f t="shared" si="3"/>
        <v>0</v>
      </c>
    </row>
    <row r="18" spans="1:7" ht="12.75" customHeight="1" x14ac:dyDescent="0.2">
      <c r="A18" s="52" t="s">
        <v>215</v>
      </c>
      <c r="B18" s="8" t="s">
        <v>280</v>
      </c>
      <c r="C18" t="s">
        <v>282</v>
      </c>
      <c r="D18" s="53"/>
      <c r="E18" s="53"/>
      <c r="F18" s="53"/>
      <c r="G18" s="153">
        <f t="shared" si="3"/>
        <v>0</v>
      </c>
    </row>
    <row r="19" spans="1:7" ht="12.75" customHeight="1" x14ac:dyDescent="0.2">
      <c r="A19" s="52" t="s">
        <v>215</v>
      </c>
      <c r="B19" s="8" t="s">
        <v>272</v>
      </c>
      <c r="C19" t="s">
        <v>283</v>
      </c>
      <c r="D19" s="53"/>
      <c r="E19" s="53"/>
      <c r="F19" s="53"/>
      <c r="G19" s="153">
        <f t="shared" si="3"/>
        <v>0</v>
      </c>
    </row>
    <row r="20" spans="1:7" ht="13.5" customHeight="1" x14ac:dyDescent="0.2">
      <c r="A20" s="52" t="s">
        <v>215</v>
      </c>
      <c r="B20" s="8" t="s">
        <v>272</v>
      </c>
      <c r="C20" t="s">
        <v>222</v>
      </c>
      <c r="D20" s="53"/>
      <c r="E20" s="53"/>
      <c r="F20" s="53"/>
      <c r="G20" s="153">
        <f t="shared" si="3"/>
        <v>0</v>
      </c>
    </row>
    <row r="21" spans="1:7" x14ac:dyDescent="0.2">
      <c r="A21" s="52" t="s">
        <v>215</v>
      </c>
      <c r="B21" s="8" t="s">
        <v>272</v>
      </c>
      <c r="C21" t="s">
        <v>284</v>
      </c>
      <c r="D21" s="53"/>
      <c r="E21" s="53"/>
      <c r="F21" s="53"/>
      <c r="G21" s="153">
        <f t="shared" si="3"/>
        <v>0</v>
      </c>
    </row>
    <row r="22" spans="1:7" x14ac:dyDescent="0.2">
      <c r="A22" s="52" t="s">
        <v>223</v>
      </c>
      <c r="B22" s="8" t="s">
        <v>266</v>
      </c>
      <c r="C22" t="s">
        <v>267</v>
      </c>
      <c r="D22" s="53"/>
      <c r="E22" s="53"/>
      <c r="F22" s="53"/>
      <c r="G22" s="153">
        <f t="shared" si="3"/>
        <v>0</v>
      </c>
    </row>
    <row r="23" spans="1:7" x14ac:dyDescent="0.2">
      <c r="A23" s="52" t="s">
        <v>215</v>
      </c>
      <c r="B23" s="8" t="s">
        <v>272</v>
      </c>
      <c r="C23" t="s">
        <v>285</v>
      </c>
      <c r="D23" s="53"/>
      <c r="E23" s="53"/>
      <c r="F23" s="53"/>
      <c r="G23" s="153">
        <f t="shared" si="3"/>
        <v>0</v>
      </c>
    </row>
    <row r="24" spans="1:7" x14ac:dyDescent="0.2">
      <c r="A24" s="52" t="s">
        <v>215</v>
      </c>
      <c r="B24" s="8" t="s">
        <v>272</v>
      </c>
      <c r="C24" t="s">
        <v>286</v>
      </c>
      <c r="D24" s="53"/>
      <c r="E24" s="53"/>
      <c r="F24" s="53"/>
      <c r="G24" s="153">
        <f t="shared" si="3"/>
        <v>0</v>
      </c>
    </row>
    <row r="25" spans="1:7" x14ac:dyDescent="0.2">
      <c r="A25" s="52" t="s">
        <v>215</v>
      </c>
      <c r="B25" s="8" t="s">
        <v>260</v>
      </c>
      <c r="C25" t="s">
        <v>287</v>
      </c>
      <c r="D25" s="53"/>
      <c r="E25" s="53"/>
      <c r="F25" s="53"/>
      <c r="G25" s="153">
        <f t="shared" si="3"/>
        <v>0</v>
      </c>
    </row>
    <row r="26" spans="1:7" x14ac:dyDescent="0.2">
      <c r="A26" s="52" t="s">
        <v>215</v>
      </c>
      <c r="B26" s="8" t="s">
        <v>260</v>
      </c>
      <c r="C26" t="s">
        <v>288</v>
      </c>
      <c r="D26" s="53"/>
      <c r="E26" s="53"/>
      <c r="F26" s="53"/>
      <c r="G26" s="153">
        <f t="shared" si="3"/>
        <v>0</v>
      </c>
    </row>
    <row r="27" spans="1:7" x14ac:dyDescent="0.2">
      <c r="A27" s="52" t="s">
        <v>215</v>
      </c>
      <c r="B27" s="8" t="s">
        <v>272</v>
      </c>
      <c r="C27" t="s">
        <v>289</v>
      </c>
      <c r="D27" s="53"/>
      <c r="E27" s="53"/>
      <c r="F27" s="53"/>
      <c r="G27" s="153">
        <f t="shared" si="3"/>
        <v>0</v>
      </c>
    </row>
    <row r="28" spans="1:7" x14ac:dyDescent="0.2">
      <c r="A28" s="52" t="s">
        <v>215</v>
      </c>
      <c r="B28" s="8" t="s">
        <v>290</v>
      </c>
      <c r="C28" t="s">
        <v>290</v>
      </c>
      <c r="D28" s="53"/>
      <c r="E28" s="53"/>
      <c r="F28" s="53"/>
      <c r="G28" s="153">
        <f t="shared" si="3"/>
        <v>0</v>
      </c>
    </row>
    <row r="29" spans="1:7" x14ac:dyDescent="0.2">
      <c r="A29" s="52" t="s">
        <v>215</v>
      </c>
      <c r="B29" s="8" t="s">
        <v>268</v>
      </c>
      <c r="C29" t="s">
        <v>225</v>
      </c>
      <c r="D29" s="53"/>
      <c r="E29" s="53"/>
      <c r="F29" s="53"/>
      <c r="G29" s="153">
        <f t="shared" si="3"/>
        <v>0</v>
      </c>
    </row>
    <row r="30" spans="1:7" x14ac:dyDescent="0.2">
      <c r="A30" s="52" t="s">
        <v>215</v>
      </c>
      <c r="B30" s="8" t="s">
        <v>268</v>
      </c>
      <c r="C30" t="s">
        <v>226</v>
      </c>
      <c r="D30" s="53"/>
      <c r="E30" s="53"/>
      <c r="F30" s="53"/>
      <c r="G30" s="153">
        <f t="shared" si="3"/>
        <v>0</v>
      </c>
    </row>
    <row r="31" spans="1:7" x14ac:dyDescent="0.2">
      <c r="A31" s="52" t="s">
        <v>215</v>
      </c>
      <c r="B31" s="8" t="s">
        <v>268</v>
      </c>
      <c r="C31" t="s">
        <v>291</v>
      </c>
      <c r="D31" s="53"/>
      <c r="E31" s="53"/>
      <c r="F31" s="53"/>
      <c r="G31" s="153">
        <f t="shared" si="3"/>
        <v>0</v>
      </c>
    </row>
    <row r="32" spans="1:7" x14ac:dyDescent="0.2">
      <c r="A32" s="52" t="s">
        <v>215</v>
      </c>
      <c r="B32" s="8" t="s">
        <v>268</v>
      </c>
      <c r="C32" t="s">
        <v>292</v>
      </c>
      <c r="D32" s="53"/>
      <c r="E32" s="53"/>
      <c r="F32" s="53"/>
      <c r="G32" s="153">
        <f t="shared" si="3"/>
        <v>0</v>
      </c>
    </row>
    <row r="33" spans="1:7" x14ac:dyDescent="0.2">
      <c r="A33" s="52" t="s">
        <v>215</v>
      </c>
      <c r="B33" s="8" t="s">
        <v>268</v>
      </c>
      <c r="C33" t="s">
        <v>269</v>
      </c>
      <c r="D33" s="53"/>
      <c r="E33" s="53"/>
      <c r="F33" s="53"/>
      <c r="G33" s="153">
        <f t="shared" si="3"/>
        <v>0</v>
      </c>
    </row>
    <row r="34" spans="1:7" x14ac:dyDescent="0.2">
      <c r="A34" s="52" t="s">
        <v>223</v>
      </c>
      <c r="B34" s="152" t="s">
        <v>277</v>
      </c>
      <c r="C34" s="90" t="s">
        <v>293</v>
      </c>
      <c r="D34" s="53"/>
      <c r="E34" s="53"/>
      <c r="F34" s="53"/>
      <c r="G34" s="153">
        <f t="shared" si="3"/>
        <v>0</v>
      </c>
    </row>
    <row r="35" spans="1:7" x14ac:dyDescent="0.2">
      <c r="A35" s="52" t="s">
        <v>215</v>
      </c>
      <c r="B35" s="8" t="s">
        <v>268</v>
      </c>
      <c r="C35" t="s">
        <v>294</v>
      </c>
      <c r="D35" s="53"/>
      <c r="E35" s="53"/>
      <c r="F35" s="53"/>
      <c r="G35" s="153">
        <f t="shared" si="3"/>
        <v>0</v>
      </c>
    </row>
    <row r="36" spans="1:7" x14ac:dyDescent="0.2">
      <c r="A36" s="52"/>
      <c r="B36" s="8"/>
      <c r="D36" s="53"/>
      <c r="E36" s="53"/>
      <c r="F36" s="53"/>
      <c r="G36" s="153">
        <f t="shared" si="3"/>
        <v>0</v>
      </c>
    </row>
    <row r="37" spans="1:7" x14ac:dyDescent="0.2">
      <c r="A37" s="52"/>
      <c r="B37" s="8"/>
      <c r="D37" s="53"/>
      <c r="E37" s="53"/>
      <c r="F37" s="53"/>
      <c r="G37" s="153">
        <f t="shared" si="3"/>
        <v>0</v>
      </c>
    </row>
    <row r="38" spans="1:7" x14ac:dyDescent="0.2">
      <c r="A38" s="52"/>
      <c r="B38" s="8"/>
      <c r="D38" s="53"/>
      <c r="E38" s="53"/>
      <c r="F38" s="53"/>
      <c r="G38" s="153">
        <f t="shared" si="3"/>
        <v>0</v>
      </c>
    </row>
    <row r="39" spans="1:7" x14ac:dyDescent="0.2">
      <c r="A39" s="52"/>
      <c r="B39" s="8"/>
      <c r="D39" s="53"/>
      <c r="E39" s="53"/>
      <c r="F39" s="53"/>
      <c r="G39" s="153">
        <f t="shared" si="3"/>
        <v>0</v>
      </c>
    </row>
    <row r="40" spans="1:7" x14ac:dyDescent="0.2">
      <c r="A40" s="52"/>
      <c r="B40" s="8"/>
      <c r="D40" s="53"/>
      <c r="E40" s="53"/>
      <c r="F40" s="53"/>
      <c r="G40" s="153">
        <f t="shared" si="3"/>
        <v>0</v>
      </c>
    </row>
    <row r="41" spans="1:7" x14ac:dyDescent="0.2">
      <c r="A41" s="52"/>
      <c r="B41" s="8"/>
      <c r="D41" s="53"/>
      <c r="E41" s="53"/>
      <c r="F41" s="53"/>
      <c r="G41" s="153">
        <f t="shared" si="3"/>
        <v>0</v>
      </c>
    </row>
    <row r="42" spans="1:7" x14ac:dyDescent="0.2">
      <c r="A42" s="52"/>
      <c r="B42" s="8"/>
      <c r="D42" s="53"/>
      <c r="E42" s="53"/>
      <c r="F42" s="53"/>
      <c r="G42" s="153">
        <f t="shared" si="3"/>
        <v>0</v>
      </c>
    </row>
    <row r="43" spans="1:7" x14ac:dyDescent="0.2">
      <c r="A43" s="52"/>
      <c r="B43" s="8"/>
      <c r="D43" s="53"/>
      <c r="E43" s="53"/>
      <c r="F43" s="53"/>
      <c r="G43" s="153">
        <f t="shared" si="3"/>
        <v>0</v>
      </c>
    </row>
    <row r="44" spans="1:7" x14ac:dyDescent="0.2">
      <c r="A44" s="52"/>
      <c r="B44" s="8"/>
      <c r="D44" s="53"/>
      <c r="E44" s="53"/>
      <c r="F44" s="53"/>
      <c r="G44" s="153">
        <f t="shared" si="3"/>
        <v>0</v>
      </c>
    </row>
    <row r="45" spans="1:7" x14ac:dyDescent="0.2">
      <c r="A45" s="52"/>
      <c r="B45" s="8"/>
      <c r="D45" s="53"/>
      <c r="E45" s="53"/>
      <c r="F45" s="53"/>
      <c r="G45" s="153">
        <f t="shared" si="3"/>
        <v>0</v>
      </c>
    </row>
    <row r="46" spans="1:7" x14ac:dyDescent="0.2">
      <c r="A46" s="52"/>
      <c r="B46" s="8"/>
      <c r="D46" s="53"/>
      <c r="E46" s="53"/>
      <c r="F46" s="53"/>
      <c r="G46" s="153">
        <f t="shared" si="3"/>
        <v>0</v>
      </c>
    </row>
    <row r="47" spans="1:7" x14ac:dyDescent="0.2">
      <c r="A47" s="52"/>
      <c r="B47" s="8"/>
      <c r="D47" s="53"/>
      <c r="E47" s="53"/>
      <c r="F47" s="53"/>
      <c r="G47" s="153">
        <f t="shared" si="3"/>
        <v>0</v>
      </c>
    </row>
    <row r="48" spans="1:7" ht="13.5" thickBot="1" x14ac:dyDescent="0.25">
      <c r="A48" s="55"/>
      <c r="B48" s="9"/>
      <c r="C48" s="35"/>
      <c r="D48" s="53"/>
      <c r="E48" s="53"/>
      <c r="F48" s="53"/>
      <c r="G48" s="153">
        <f t="shared" si="3"/>
        <v>0</v>
      </c>
    </row>
    <row r="49" spans="3:7" ht="16.5" thickBot="1" x14ac:dyDescent="0.3">
      <c r="C49" s="211" t="s">
        <v>208</v>
      </c>
      <c r="D49" s="85">
        <f>SUM(D8:D48)</f>
        <v>0</v>
      </c>
      <c r="E49" s="85">
        <f>SUM(E8:E48)</f>
        <v>0</v>
      </c>
      <c r="F49" s="85">
        <f>SUM(F8:F48)</f>
        <v>0</v>
      </c>
      <c r="G49" s="86">
        <f>SUM(G8:G48)</f>
        <v>0</v>
      </c>
    </row>
    <row r="50" spans="3:7" ht="12.75" customHeight="1" x14ac:dyDescent="0.2">
      <c r="C50" s="285" t="s">
        <v>247</v>
      </c>
      <c r="D50" s="285"/>
      <c r="E50" s="285"/>
      <c r="F50" s="285"/>
      <c r="G50" s="285"/>
    </row>
    <row r="51" spans="3:7" x14ac:dyDescent="0.2">
      <c r="C51" s="286"/>
      <c r="D51" s="286"/>
      <c r="E51" s="286"/>
      <c r="F51" s="286"/>
      <c r="G51" s="286"/>
    </row>
  </sheetData>
  <mergeCells count="3">
    <mergeCell ref="C50:G51"/>
    <mergeCell ref="A1:G1"/>
    <mergeCell ref="A2:G2"/>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8BAF-7757-47FF-B6B8-2E160E4D105D}">
  <sheetPr>
    <tabColor rgb="FF45957A"/>
  </sheetPr>
  <dimension ref="A1:D46"/>
  <sheetViews>
    <sheetView zoomScaleNormal="100" workbookViewId="0">
      <selection activeCell="D24" sqref="D24"/>
    </sheetView>
  </sheetViews>
  <sheetFormatPr defaultRowHeight="12.75" x14ac:dyDescent="0.2"/>
  <cols>
    <col min="1" max="1" width="18.42578125" customWidth="1"/>
    <col min="2" max="2" width="29.85546875" bestFit="1" customWidth="1"/>
    <col min="3" max="3" width="44.5703125" bestFit="1" customWidth="1"/>
    <col min="4" max="4" width="60.85546875" customWidth="1"/>
  </cols>
  <sheetData>
    <row r="1" spans="1:4" ht="33.75" customHeight="1" x14ac:dyDescent="0.2">
      <c r="A1" s="272" t="s">
        <v>295</v>
      </c>
      <c r="B1" s="274"/>
      <c r="C1" s="274"/>
      <c r="D1" s="274"/>
    </row>
    <row r="2" spans="1:4" ht="33.75" customHeight="1" x14ac:dyDescent="0.2">
      <c r="A2" s="275" t="s">
        <v>211</v>
      </c>
      <c r="B2" s="275"/>
      <c r="C2" s="275"/>
      <c r="D2" s="275"/>
    </row>
    <row r="4" spans="1:4" s="11" customFormat="1" ht="75" customHeight="1" thickBot="1" x14ac:dyDescent="0.35">
      <c r="A4" s="108" t="s">
        <v>213</v>
      </c>
      <c r="B4" s="109" t="s">
        <v>264</v>
      </c>
      <c r="C4" s="109" t="s">
        <v>214</v>
      </c>
      <c r="D4" s="111" t="s">
        <v>296</v>
      </c>
    </row>
    <row r="5" spans="1:4" ht="12.75" customHeight="1" x14ac:dyDescent="0.2">
      <c r="A5" s="155" t="s">
        <v>215</v>
      </c>
      <c r="B5" s="156" t="s">
        <v>274</v>
      </c>
      <c r="C5" s="156" t="s">
        <v>275</v>
      </c>
      <c r="D5" s="157" t="s">
        <v>204</v>
      </c>
    </row>
    <row r="6" spans="1:4" ht="12.75" customHeight="1" x14ac:dyDescent="0.2">
      <c r="A6" s="158" t="s">
        <v>215</v>
      </c>
      <c r="B6" s="104" t="s">
        <v>272</v>
      </c>
      <c r="C6" s="104" t="s">
        <v>222</v>
      </c>
      <c r="D6" s="159" t="s">
        <v>297</v>
      </c>
    </row>
    <row r="7" spans="1:4" ht="12.75" customHeight="1" x14ac:dyDescent="0.2">
      <c r="A7" s="158" t="s">
        <v>215</v>
      </c>
      <c r="B7" s="104" t="s">
        <v>272</v>
      </c>
      <c r="C7" s="104" t="s">
        <v>285</v>
      </c>
      <c r="D7" s="159" t="s">
        <v>298</v>
      </c>
    </row>
    <row r="8" spans="1:4" ht="12.75" customHeight="1" thickBot="1" x14ac:dyDescent="0.25">
      <c r="A8" s="160" t="s">
        <v>215</v>
      </c>
      <c r="B8" s="161" t="s">
        <v>290</v>
      </c>
      <c r="C8" s="161" t="s">
        <v>290</v>
      </c>
      <c r="D8" s="162" t="s">
        <v>299</v>
      </c>
    </row>
    <row r="9" spans="1:4" ht="12.75" customHeight="1" x14ac:dyDescent="0.2">
      <c r="A9" s="52" t="s">
        <v>219</v>
      </c>
      <c r="B9" t="s">
        <v>265</v>
      </c>
      <c r="C9" t="s">
        <v>270</v>
      </c>
      <c r="D9" s="5"/>
    </row>
    <row r="10" spans="1:4" ht="12.75" customHeight="1" x14ac:dyDescent="0.2">
      <c r="A10" s="52" t="s">
        <v>219</v>
      </c>
      <c r="B10" t="s">
        <v>265</v>
      </c>
      <c r="C10" t="s">
        <v>220</v>
      </c>
      <c r="D10" s="5"/>
    </row>
    <row r="11" spans="1:4" ht="12.75" customHeight="1" x14ac:dyDescent="0.2">
      <c r="A11" s="52" t="s">
        <v>215</v>
      </c>
      <c r="B11" t="s">
        <v>271</v>
      </c>
      <c r="C11" t="s">
        <v>221</v>
      </c>
      <c r="D11" s="5"/>
    </row>
    <row r="12" spans="1:4" ht="12.75" customHeight="1" x14ac:dyDescent="0.2">
      <c r="A12" s="52" t="s">
        <v>215</v>
      </c>
      <c r="B12" t="s">
        <v>272</v>
      </c>
      <c r="C12" t="s">
        <v>273</v>
      </c>
      <c r="D12" s="5"/>
    </row>
    <row r="13" spans="1:4" ht="12.75" customHeight="1" x14ac:dyDescent="0.2">
      <c r="A13" s="52" t="s">
        <v>215</v>
      </c>
      <c r="B13" t="s">
        <v>272</v>
      </c>
      <c r="C13" t="s">
        <v>227</v>
      </c>
      <c r="D13" s="5"/>
    </row>
    <row r="14" spans="1:4" ht="12.75" customHeight="1" x14ac:dyDescent="0.2">
      <c r="A14" s="52" t="s">
        <v>223</v>
      </c>
      <c r="B14" t="s">
        <v>265</v>
      </c>
      <c r="C14" t="s">
        <v>276</v>
      </c>
      <c r="D14" s="5"/>
    </row>
    <row r="15" spans="1:4" ht="12.75" customHeight="1" x14ac:dyDescent="0.2">
      <c r="A15" s="52" t="s">
        <v>223</v>
      </c>
      <c r="B15" t="s">
        <v>277</v>
      </c>
      <c r="C15" t="s">
        <v>278</v>
      </c>
      <c r="D15" s="5"/>
    </row>
    <row r="16" spans="1:4" ht="12.75" customHeight="1" x14ac:dyDescent="0.2">
      <c r="A16" s="52" t="s">
        <v>223</v>
      </c>
      <c r="B16" t="s">
        <v>279</v>
      </c>
      <c r="C16" t="s">
        <v>224</v>
      </c>
      <c r="D16" s="5"/>
    </row>
    <row r="17" spans="1:4" ht="12.75" customHeight="1" x14ac:dyDescent="0.2">
      <c r="A17" s="52" t="s">
        <v>215</v>
      </c>
      <c r="B17" t="s">
        <v>280</v>
      </c>
      <c r="C17" t="s">
        <v>281</v>
      </c>
      <c r="D17" s="5"/>
    </row>
    <row r="18" spans="1:4" ht="12.75" customHeight="1" x14ac:dyDescent="0.2">
      <c r="A18" s="52" t="s">
        <v>215</v>
      </c>
      <c r="B18" t="s">
        <v>280</v>
      </c>
      <c r="C18" t="s">
        <v>282</v>
      </c>
      <c r="D18" s="5"/>
    </row>
    <row r="19" spans="1:4" ht="12.75" customHeight="1" x14ac:dyDescent="0.2">
      <c r="A19" s="52" t="s">
        <v>215</v>
      </c>
      <c r="B19" t="s">
        <v>272</v>
      </c>
      <c r="C19" t="s">
        <v>283</v>
      </c>
      <c r="D19" s="5"/>
    </row>
    <row r="20" spans="1:4" x14ac:dyDescent="0.2">
      <c r="A20" s="52" t="s">
        <v>215</v>
      </c>
      <c r="B20" t="s">
        <v>272</v>
      </c>
      <c r="C20" t="s">
        <v>284</v>
      </c>
      <c r="D20" s="5"/>
    </row>
    <row r="21" spans="1:4" x14ac:dyDescent="0.2">
      <c r="A21" s="52" t="s">
        <v>223</v>
      </c>
      <c r="B21" t="s">
        <v>266</v>
      </c>
      <c r="C21" t="s">
        <v>267</v>
      </c>
      <c r="D21" s="5"/>
    </row>
    <row r="22" spans="1:4" x14ac:dyDescent="0.2">
      <c r="A22" s="52" t="s">
        <v>215</v>
      </c>
      <c r="B22" t="s">
        <v>272</v>
      </c>
      <c r="C22" t="s">
        <v>286</v>
      </c>
      <c r="D22" s="5"/>
    </row>
    <row r="23" spans="1:4" x14ac:dyDescent="0.2">
      <c r="A23" s="52" t="s">
        <v>215</v>
      </c>
      <c r="B23" t="s">
        <v>260</v>
      </c>
      <c r="C23" t="s">
        <v>287</v>
      </c>
      <c r="D23" s="5"/>
    </row>
    <row r="24" spans="1:4" x14ac:dyDescent="0.2">
      <c r="A24" s="52" t="s">
        <v>215</v>
      </c>
      <c r="B24" t="s">
        <v>260</v>
      </c>
      <c r="C24" t="s">
        <v>288</v>
      </c>
      <c r="D24" s="5"/>
    </row>
    <row r="25" spans="1:4" x14ac:dyDescent="0.2">
      <c r="A25" s="52" t="s">
        <v>215</v>
      </c>
      <c r="B25" t="s">
        <v>272</v>
      </c>
      <c r="C25" t="s">
        <v>289</v>
      </c>
      <c r="D25" s="5"/>
    </row>
    <row r="26" spans="1:4" x14ac:dyDescent="0.2">
      <c r="A26" s="52" t="s">
        <v>215</v>
      </c>
      <c r="B26" t="s">
        <v>268</v>
      </c>
      <c r="C26" t="s">
        <v>225</v>
      </c>
      <c r="D26" s="5"/>
    </row>
    <row r="27" spans="1:4" x14ac:dyDescent="0.2">
      <c r="A27" s="52" t="s">
        <v>215</v>
      </c>
      <c r="B27" t="s">
        <v>268</v>
      </c>
      <c r="C27" t="s">
        <v>226</v>
      </c>
      <c r="D27" s="5"/>
    </row>
    <row r="28" spans="1:4" x14ac:dyDescent="0.2">
      <c r="A28" s="52" t="s">
        <v>215</v>
      </c>
      <c r="B28" t="s">
        <v>268</v>
      </c>
      <c r="C28" t="s">
        <v>291</v>
      </c>
      <c r="D28" s="5"/>
    </row>
    <row r="29" spans="1:4" x14ac:dyDescent="0.2">
      <c r="A29" s="52" t="s">
        <v>215</v>
      </c>
      <c r="B29" t="s">
        <v>268</v>
      </c>
      <c r="C29" t="s">
        <v>292</v>
      </c>
      <c r="D29" s="5"/>
    </row>
    <row r="30" spans="1:4" x14ac:dyDescent="0.2">
      <c r="A30" s="52" t="s">
        <v>215</v>
      </c>
      <c r="B30" t="s">
        <v>268</v>
      </c>
      <c r="C30" t="s">
        <v>269</v>
      </c>
      <c r="D30" s="5"/>
    </row>
    <row r="31" spans="1:4" x14ac:dyDescent="0.2">
      <c r="A31" s="52" t="s">
        <v>215</v>
      </c>
      <c r="B31" t="s">
        <v>268</v>
      </c>
      <c r="C31" t="s">
        <v>294</v>
      </c>
      <c r="D31" s="5"/>
    </row>
    <row r="32" spans="1:4" x14ac:dyDescent="0.2">
      <c r="A32" s="52" t="s">
        <v>223</v>
      </c>
      <c r="B32" s="90" t="s">
        <v>277</v>
      </c>
      <c r="C32" s="90" t="s">
        <v>293</v>
      </c>
      <c r="D32" s="163"/>
    </row>
    <row r="33" spans="1:4" x14ac:dyDescent="0.2">
      <c r="A33" s="52"/>
      <c r="D33" s="5"/>
    </row>
    <row r="34" spans="1:4" x14ac:dyDescent="0.2">
      <c r="A34" s="52"/>
      <c r="D34" s="5"/>
    </row>
    <row r="35" spans="1:4" x14ac:dyDescent="0.2">
      <c r="A35" s="52"/>
      <c r="D35" s="5"/>
    </row>
    <row r="36" spans="1:4" x14ac:dyDescent="0.2">
      <c r="A36" s="52"/>
      <c r="D36" s="5"/>
    </row>
    <row r="37" spans="1:4" x14ac:dyDescent="0.2">
      <c r="A37" s="52"/>
      <c r="D37" s="5"/>
    </row>
    <row r="38" spans="1:4" x14ac:dyDescent="0.2">
      <c r="A38" s="52"/>
      <c r="D38" s="5"/>
    </row>
    <row r="39" spans="1:4" x14ac:dyDescent="0.2">
      <c r="A39" s="52"/>
      <c r="D39" s="5"/>
    </row>
    <row r="40" spans="1:4" x14ac:dyDescent="0.2">
      <c r="A40" s="52"/>
      <c r="D40" s="5"/>
    </row>
    <row r="41" spans="1:4" x14ac:dyDescent="0.2">
      <c r="A41" s="52"/>
      <c r="D41" s="5"/>
    </row>
    <row r="42" spans="1:4" x14ac:dyDescent="0.2">
      <c r="A42" s="52"/>
      <c r="D42" s="5"/>
    </row>
    <row r="43" spans="1:4" x14ac:dyDescent="0.2">
      <c r="A43" s="52"/>
      <c r="D43" s="5"/>
    </row>
    <row r="44" spans="1:4" x14ac:dyDescent="0.2">
      <c r="A44" s="52"/>
      <c r="D44" s="5"/>
    </row>
    <row r="45" spans="1:4" x14ac:dyDescent="0.2">
      <c r="A45" s="52"/>
      <c r="D45" s="5"/>
    </row>
    <row r="46" spans="1:4" x14ac:dyDescent="0.2">
      <c r="A46" s="52"/>
      <c r="D46" s="5"/>
    </row>
  </sheetData>
  <mergeCells count="2">
    <mergeCell ref="A1:D1"/>
    <mergeCell ref="A2:D2"/>
  </mergeCell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54E2-DCC3-4B02-9E30-32A0D743FDA3}">
  <sheetPr>
    <tabColor rgb="FF45818E"/>
  </sheetPr>
  <dimension ref="A1:K72"/>
  <sheetViews>
    <sheetView topLeftCell="A31" workbookViewId="0">
      <selection sqref="A1:K23"/>
    </sheetView>
  </sheetViews>
  <sheetFormatPr defaultRowHeight="12.75" x14ac:dyDescent="0.2"/>
  <cols>
    <col min="1" max="1" width="17.85546875" customWidth="1"/>
    <col min="2" max="2" width="31.5703125" customWidth="1"/>
    <col min="3" max="3" width="20.42578125" bestFit="1" customWidth="1"/>
    <col min="4" max="4" width="17.85546875" customWidth="1"/>
    <col min="5" max="5" width="20" bestFit="1" customWidth="1"/>
    <col min="6" max="6" width="23.85546875" bestFit="1" customWidth="1"/>
    <col min="7" max="7" width="19.7109375" customWidth="1"/>
    <col min="8" max="8" width="17.42578125" customWidth="1"/>
    <col min="9" max="9" width="16.7109375" customWidth="1"/>
    <col min="10" max="10" width="17.28515625" customWidth="1"/>
    <col min="11" max="11" width="4.5703125" customWidth="1"/>
  </cols>
  <sheetData>
    <row r="1" spans="1:11" ht="33.75" customHeight="1" x14ac:dyDescent="0.2">
      <c r="B1" s="272" t="s">
        <v>300</v>
      </c>
      <c r="C1" s="274"/>
      <c r="D1" s="274"/>
      <c r="E1" s="274"/>
      <c r="F1" s="274"/>
      <c r="G1" s="274"/>
      <c r="H1" s="274"/>
      <c r="I1" s="274"/>
      <c r="J1" s="274"/>
      <c r="K1" s="274"/>
    </row>
    <row r="2" spans="1:11" ht="33.75" customHeight="1" x14ac:dyDescent="0.2">
      <c r="A2" s="87"/>
      <c r="B2" s="275" t="s">
        <v>211</v>
      </c>
      <c r="C2" s="275"/>
      <c r="D2" s="275"/>
      <c r="E2" s="275"/>
      <c r="F2" s="275"/>
      <c r="G2" s="275"/>
      <c r="H2" s="275"/>
      <c r="I2" s="275"/>
      <c r="J2" s="275"/>
      <c r="K2" s="275"/>
    </row>
    <row r="3" spans="1:11" ht="13.5" thickBot="1" x14ac:dyDescent="0.25"/>
    <row r="4" spans="1:11" ht="31.5" x14ac:dyDescent="0.2">
      <c r="A4" s="278"/>
      <c r="B4" s="36" t="s">
        <v>194</v>
      </c>
      <c r="C4" s="37" t="s">
        <v>301</v>
      </c>
      <c r="D4" s="37" t="s">
        <v>302</v>
      </c>
      <c r="E4" s="36" t="s">
        <v>303</v>
      </c>
      <c r="F4" s="37" t="s">
        <v>304</v>
      </c>
      <c r="G4" s="37" t="s">
        <v>305</v>
      </c>
      <c r="H4" s="37" t="s">
        <v>306</v>
      </c>
      <c r="I4" s="36" t="s">
        <v>307</v>
      </c>
      <c r="J4" s="37" t="s">
        <v>218</v>
      </c>
      <c r="K4" s="41"/>
    </row>
    <row r="5" spans="1:11" ht="15" x14ac:dyDescent="0.2">
      <c r="A5" s="296"/>
      <c r="B5" s="31" t="s">
        <v>72</v>
      </c>
      <c r="C5" s="22"/>
      <c r="D5" s="23"/>
      <c r="E5" s="23"/>
      <c r="F5" s="23"/>
      <c r="G5" s="22"/>
      <c r="H5" s="23"/>
      <c r="I5" s="23"/>
      <c r="J5" s="72">
        <f>SUM(C5:I5)</f>
        <v>0</v>
      </c>
      <c r="K5" s="42"/>
    </row>
    <row r="6" spans="1:11" ht="15" x14ac:dyDescent="0.2">
      <c r="A6" s="296"/>
      <c r="B6" s="30" t="s">
        <v>74</v>
      </c>
      <c r="C6" s="18"/>
      <c r="D6" s="20"/>
      <c r="E6" s="20"/>
      <c r="F6" s="20"/>
      <c r="G6" s="18"/>
      <c r="H6" s="20"/>
      <c r="I6" s="20"/>
      <c r="J6" s="72">
        <f t="shared" ref="J6:J22" si="0">SUM(C6:I6)</f>
        <v>0</v>
      </c>
      <c r="K6" s="42"/>
    </row>
    <row r="7" spans="1:11" ht="15" x14ac:dyDescent="0.2">
      <c r="A7" s="296"/>
      <c r="B7" s="31" t="s">
        <v>75</v>
      </c>
      <c r="C7" s="22"/>
      <c r="D7" s="23"/>
      <c r="E7" s="23"/>
      <c r="F7" s="23"/>
      <c r="G7" s="22"/>
      <c r="H7" s="23"/>
      <c r="I7" s="23"/>
      <c r="J7" s="72">
        <f t="shared" si="0"/>
        <v>0</v>
      </c>
      <c r="K7" s="42"/>
    </row>
    <row r="8" spans="1:11" ht="15" x14ac:dyDescent="0.2">
      <c r="A8" s="296"/>
      <c r="B8" s="30" t="s">
        <v>78</v>
      </c>
      <c r="C8" s="18"/>
      <c r="D8" s="21"/>
      <c r="E8" s="21"/>
      <c r="F8" s="21"/>
      <c r="G8" s="18"/>
      <c r="H8" s="21"/>
      <c r="I8" s="21"/>
      <c r="J8" s="72">
        <f t="shared" si="0"/>
        <v>0</v>
      </c>
      <c r="K8" s="42"/>
    </row>
    <row r="9" spans="1:11" ht="21.75" customHeight="1" x14ac:dyDescent="0.2">
      <c r="A9" s="296"/>
      <c r="B9" s="31" t="s">
        <v>80</v>
      </c>
      <c r="C9" s="22"/>
      <c r="D9" s="23"/>
      <c r="E9" s="23"/>
      <c r="F9" s="23"/>
      <c r="G9" s="22"/>
      <c r="H9" s="23"/>
      <c r="I9" s="23"/>
      <c r="J9" s="72">
        <f t="shared" si="0"/>
        <v>0</v>
      </c>
      <c r="K9" s="42"/>
    </row>
    <row r="10" spans="1:11" ht="23.25" customHeight="1" x14ac:dyDescent="0.2">
      <c r="A10" s="296"/>
      <c r="B10" s="30" t="s">
        <v>80</v>
      </c>
      <c r="C10" s="18"/>
      <c r="D10" s="21"/>
      <c r="E10" s="21"/>
      <c r="F10" s="21"/>
      <c r="G10" s="18"/>
      <c r="H10" s="21"/>
      <c r="I10" s="21"/>
      <c r="J10" s="72">
        <f t="shared" si="0"/>
        <v>0</v>
      </c>
      <c r="K10" s="42"/>
    </row>
    <row r="11" spans="1:11" ht="15" x14ac:dyDescent="0.2">
      <c r="A11" s="296"/>
      <c r="B11" s="31" t="s">
        <v>85</v>
      </c>
      <c r="C11" s="22"/>
      <c r="D11" s="23"/>
      <c r="E11" s="23"/>
      <c r="F11" s="23"/>
      <c r="G11" s="22"/>
      <c r="H11" s="23"/>
      <c r="I11" s="23"/>
      <c r="J11" s="72">
        <f t="shared" si="0"/>
        <v>0</v>
      </c>
      <c r="K11" s="42"/>
    </row>
    <row r="12" spans="1:11" ht="15" x14ac:dyDescent="0.2">
      <c r="A12" s="296"/>
      <c r="B12" s="30" t="s">
        <v>86</v>
      </c>
      <c r="C12" s="18"/>
      <c r="D12" s="20"/>
      <c r="E12" s="20"/>
      <c r="F12" s="20"/>
      <c r="G12" s="18"/>
      <c r="H12" s="20"/>
      <c r="I12" s="20"/>
      <c r="J12" s="72">
        <f t="shared" si="0"/>
        <v>0</v>
      </c>
      <c r="K12" s="42"/>
    </row>
    <row r="13" spans="1:11" ht="22.5" customHeight="1" x14ac:dyDescent="0.2">
      <c r="A13" s="296"/>
      <c r="B13" s="31" t="s">
        <v>87</v>
      </c>
      <c r="C13" s="22"/>
      <c r="D13" s="23"/>
      <c r="E13" s="23"/>
      <c r="F13" s="23"/>
      <c r="G13" s="22"/>
      <c r="H13" s="23"/>
      <c r="I13" s="23"/>
      <c r="J13" s="72">
        <f t="shared" si="0"/>
        <v>0</v>
      </c>
      <c r="K13" s="42"/>
    </row>
    <row r="14" spans="1:11" ht="30" x14ac:dyDescent="0.2">
      <c r="A14" s="296"/>
      <c r="B14" s="30" t="s">
        <v>88</v>
      </c>
      <c r="C14" s="19"/>
      <c r="D14" s="20"/>
      <c r="E14" s="20"/>
      <c r="F14" s="20"/>
      <c r="G14" s="19"/>
      <c r="H14" s="20"/>
      <c r="I14" s="20"/>
      <c r="J14" s="72">
        <f t="shared" si="0"/>
        <v>0</v>
      </c>
      <c r="K14" s="42"/>
    </row>
    <row r="15" spans="1:11" ht="30" x14ac:dyDescent="0.2">
      <c r="A15" s="296"/>
      <c r="B15" s="31" t="s">
        <v>89</v>
      </c>
      <c r="C15" s="25"/>
      <c r="D15" s="23"/>
      <c r="E15" s="23"/>
      <c r="F15" s="23"/>
      <c r="G15" s="25"/>
      <c r="H15" s="23"/>
      <c r="I15" s="23"/>
      <c r="J15" s="72">
        <f t="shared" si="0"/>
        <v>0</v>
      </c>
      <c r="K15" s="42"/>
    </row>
    <row r="16" spans="1:11" ht="30" x14ac:dyDescent="0.2">
      <c r="A16" s="296"/>
      <c r="B16" s="30" t="s">
        <v>90</v>
      </c>
      <c r="C16" s="19"/>
      <c r="D16" s="20"/>
      <c r="E16" s="20"/>
      <c r="F16" s="20"/>
      <c r="G16" s="19"/>
      <c r="H16" s="20"/>
      <c r="I16" s="20"/>
      <c r="J16" s="72">
        <f t="shared" si="0"/>
        <v>0</v>
      </c>
      <c r="K16" s="42"/>
    </row>
    <row r="17" spans="1:11" ht="30" x14ac:dyDescent="0.2">
      <c r="A17" s="296"/>
      <c r="B17" s="31" t="s">
        <v>92</v>
      </c>
      <c r="C17" s="25"/>
      <c r="D17" s="23"/>
      <c r="E17" s="23"/>
      <c r="F17" s="23"/>
      <c r="G17" s="25"/>
      <c r="H17" s="23"/>
      <c r="I17" s="23"/>
      <c r="J17" s="72">
        <f t="shared" si="0"/>
        <v>0</v>
      </c>
      <c r="K17" s="42"/>
    </row>
    <row r="18" spans="1:11" ht="30" x14ac:dyDescent="0.2">
      <c r="A18" s="296"/>
      <c r="B18" s="30" t="s">
        <v>93</v>
      </c>
      <c r="C18" s="19"/>
      <c r="D18" s="21"/>
      <c r="E18" s="21"/>
      <c r="F18" s="21"/>
      <c r="G18" s="19"/>
      <c r="H18" s="21"/>
      <c r="I18" s="21"/>
      <c r="J18" s="72">
        <f t="shared" si="0"/>
        <v>0</v>
      </c>
      <c r="K18" s="42"/>
    </row>
    <row r="19" spans="1:11" ht="15" x14ac:dyDescent="0.2">
      <c r="A19" s="296"/>
      <c r="B19" s="31" t="s">
        <v>94</v>
      </c>
      <c r="C19" s="25"/>
      <c r="D19" s="23"/>
      <c r="E19" s="23"/>
      <c r="F19" s="23"/>
      <c r="G19" s="25"/>
      <c r="H19" s="23"/>
      <c r="I19" s="23"/>
      <c r="J19" s="72">
        <f t="shared" si="0"/>
        <v>0</v>
      </c>
      <c r="K19" s="42"/>
    </row>
    <row r="20" spans="1:11" ht="30" x14ac:dyDescent="0.2">
      <c r="A20" s="296"/>
      <c r="B20" s="30" t="s">
        <v>207</v>
      </c>
      <c r="C20" s="19"/>
      <c r="D20" s="21"/>
      <c r="E20" s="21"/>
      <c r="F20" s="21"/>
      <c r="G20" s="19"/>
      <c r="H20" s="21"/>
      <c r="I20" s="21"/>
      <c r="J20" s="72">
        <f t="shared" si="0"/>
        <v>0</v>
      </c>
      <c r="K20" s="42"/>
    </row>
    <row r="21" spans="1:11" ht="15" x14ac:dyDescent="0.2">
      <c r="A21" s="296"/>
      <c r="B21" s="31" t="s">
        <v>96</v>
      </c>
      <c r="C21" s="25"/>
      <c r="D21" s="23"/>
      <c r="E21" s="23"/>
      <c r="F21" s="23"/>
      <c r="G21" s="25"/>
      <c r="H21" s="23"/>
      <c r="I21" s="23"/>
      <c r="J21" s="72">
        <f t="shared" si="0"/>
        <v>0</v>
      </c>
      <c r="K21" s="42"/>
    </row>
    <row r="22" spans="1:11" ht="15.75" thickBot="1" x14ac:dyDescent="0.25">
      <c r="A22" s="297"/>
      <c r="B22" s="40" t="s">
        <v>96</v>
      </c>
      <c r="C22" s="43"/>
      <c r="D22" s="44"/>
      <c r="E22" s="44"/>
      <c r="F22" s="44"/>
      <c r="G22" s="43"/>
      <c r="H22" s="44"/>
      <c r="I22" s="44"/>
      <c r="J22" s="72">
        <f t="shared" si="0"/>
        <v>0</v>
      </c>
      <c r="K22" s="46"/>
    </row>
    <row r="23" spans="1:11" ht="16.5" thickBot="1" x14ac:dyDescent="0.3">
      <c r="B23" s="213" t="s">
        <v>208</v>
      </c>
      <c r="C23" s="73">
        <f>SUM(C5:C22)</f>
        <v>0</v>
      </c>
      <c r="D23" s="73">
        <f t="shared" ref="D23:J23" si="1">SUM(D5:D22)</f>
        <v>0</v>
      </c>
      <c r="E23" s="73">
        <f t="shared" si="1"/>
        <v>0</v>
      </c>
      <c r="F23" s="73">
        <f t="shared" si="1"/>
        <v>0</v>
      </c>
      <c r="G23" s="73">
        <f t="shared" si="1"/>
        <v>0</v>
      </c>
      <c r="H23" s="73">
        <f t="shared" si="1"/>
        <v>0</v>
      </c>
      <c r="I23" s="73">
        <f t="shared" si="1"/>
        <v>0</v>
      </c>
      <c r="J23" s="73">
        <f t="shared" si="1"/>
        <v>0</v>
      </c>
      <c r="K23" s="48"/>
    </row>
    <row r="26" spans="1:11" ht="13.5" thickBot="1" x14ac:dyDescent="0.25"/>
    <row r="27" spans="1:11" ht="45" x14ac:dyDescent="0.25">
      <c r="A27" s="298" t="s">
        <v>308</v>
      </c>
      <c r="B27" s="74" t="s">
        <v>309</v>
      </c>
      <c r="C27" s="75" t="s">
        <v>310</v>
      </c>
      <c r="D27" s="75" t="s">
        <v>311</v>
      </c>
      <c r="E27" s="75" t="s">
        <v>312</v>
      </c>
      <c r="F27" s="76" t="s">
        <v>313</v>
      </c>
    </row>
    <row r="28" spans="1:11" x14ac:dyDescent="0.2">
      <c r="A28" s="299"/>
      <c r="B28" s="78" t="s">
        <v>314</v>
      </c>
      <c r="D28" s="60"/>
      <c r="F28" s="69"/>
    </row>
    <row r="29" spans="1:11" x14ac:dyDescent="0.2">
      <c r="A29" s="299"/>
      <c r="B29" s="78" t="s">
        <v>315</v>
      </c>
      <c r="D29" s="60"/>
      <c r="F29" s="69"/>
    </row>
    <row r="30" spans="1:11" x14ac:dyDescent="0.2">
      <c r="A30" s="299"/>
      <c r="B30" s="78" t="s">
        <v>316</v>
      </c>
      <c r="D30" s="60"/>
      <c r="F30" s="69"/>
    </row>
    <row r="31" spans="1:11" x14ac:dyDescent="0.2">
      <c r="A31" s="299"/>
      <c r="B31" s="78" t="s">
        <v>317</v>
      </c>
      <c r="D31" s="60"/>
      <c r="F31" s="69"/>
    </row>
    <row r="32" spans="1:11" x14ac:dyDescent="0.2">
      <c r="A32" s="299"/>
      <c r="B32" s="78" t="s">
        <v>318</v>
      </c>
      <c r="D32" s="60"/>
      <c r="F32" s="69"/>
    </row>
    <row r="33" spans="1:6" ht="25.5" x14ac:dyDescent="0.2">
      <c r="A33" s="299"/>
      <c r="B33" s="79" t="s">
        <v>319</v>
      </c>
      <c r="D33" s="60"/>
      <c r="F33" s="69"/>
    </row>
    <row r="34" spans="1:6" ht="25.5" x14ac:dyDescent="0.2">
      <c r="A34" s="299"/>
      <c r="B34" s="79" t="s">
        <v>88</v>
      </c>
      <c r="D34" s="60"/>
      <c r="F34" s="69"/>
    </row>
    <row r="35" spans="1:6" x14ac:dyDescent="0.2">
      <c r="A35" s="299"/>
      <c r="B35" s="79" t="s">
        <v>320</v>
      </c>
      <c r="D35" s="60"/>
      <c r="F35" s="69"/>
    </row>
    <row r="36" spans="1:6" ht="25.5" x14ac:dyDescent="0.2">
      <c r="A36" s="299"/>
      <c r="B36" s="79" t="s">
        <v>321</v>
      </c>
      <c r="D36" s="60"/>
      <c r="F36" s="69"/>
    </row>
    <row r="37" spans="1:6" ht="25.5" x14ac:dyDescent="0.2">
      <c r="A37" s="299"/>
      <c r="B37" s="79" t="s">
        <v>322</v>
      </c>
      <c r="D37" s="60"/>
      <c r="F37" s="69"/>
    </row>
    <row r="38" spans="1:6" x14ac:dyDescent="0.2">
      <c r="A38" s="299"/>
      <c r="B38" s="79" t="s">
        <v>323</v>
      </c>
      <c r="D38" s="60"/>
      <c r="F38" s="69"/>
    </row>
    <row r="39" spans="1:6" ht="25.5" x14ac:dyDescent="0.2">
      <c r="A39" s="299"/>
      <c r="B39" s="79" t="s">
        <v>324</v>
      </c>
      <c r="D39" s="60"/>
      <c r="F39" s="69"/>
    </row>
    <row r="40" spans="1:6" ht="25.5" x14ac:dyDescent="0.2">
      <c r="A40" s="299"/>
      <c r="B40" s="79" t="s">
        <v>325</v>
      </c>
      <c r="D40" s="60"/>
      <c r="F40" s="69"/>
    </row>
    <row r="41" spans="1:6" x14ac:dyDescent="0.2">
      <c r="A41" s="299"/>
      <c r="B41" s="79" t="s">
        <v>85</v>
      </c>
      <c r="D41" s="60"/>
      <c r="F41" s="69"/>
    </row>
    <row r="42" spans="1:6" x14ac:dyDescent="0.2">
      <c r="A42" s="299"/>
      <c r="B42" s="79" t="s">
        <v>326</v>
      </c>
      <c r="D42" s="60"/>
      <c r="F42" s="69"/>
    </row>
    <row r="43" spans="1:6" ht="16.5" thickBot="1" x14ac:dyDescent="0.3">
      <c r="A43" s="299"/>
      <c r="B43" s="212" t="s">
        <v>208</v>
      </c>
      <c r="D43" s="60">
        <f>SUM(D28:D42)</f>
        <v>0</v>
      </c>
      <c r="F43" s="69"/>
    </row>
    <row r="44" spans="1:6" ht="25.5" x14ac:dyDescent="0.2">
      <c r="A44" s="299"/>
      <c r="B44" s="80" t="s">
        <v>327</v>
      </c>
      <c r="C44" s="300" t="s">
        <v>209</v>
      </c>
      <c r="D44" s="301"/>
      <c r="F44" s="69"/>
    </row>
    <row r="45" spans="1:6" ht="25.5" x14ac:dyDescent="0.2">
      <c r="A45" s="299"/>
      <c r="B45" s="80" t="s">
        <v>328</v>
      </c>
      <c r="C45" s="302"/>
      <c r="D45" s="303"/>
      <c r="F45" s="69"/>
    </row>
    <row r="46" spans="1:6" x14ac:dyDescent="0.2">
      <c r="A46" s="299"/>
      <c r="B46" s="80" t="s">
        <v>84</v>
      </c>
      <c r="C46" s="302"/>
      <c r="D46" s="303"/>
      <c r="F46" s="69"/>
    </row>
    <row r="47" spans="1:6" x14ac:dyDescent="0.2">
      <c r="A47" s="299"/>
      <c r="B47" s="80" t="s">
        <v>82</v>
      </c>
      <c r="C47" s="302"/>
      <c r="D47" s="303"/>
      <c r="F47" s="69"/>
    </row>
    <row r="48" spans="1:6" ht="26.25" thickBot="1" x14ac:dyDescent="0.25">
      <c r="A48" s="299"/>
      <c r="B48" s="80" t="s">
        <v>329</v>
      </c>
      <c r="C48" s="304"/>
      <c r="D48" s="305"/>
      <c r="E48" s="62"/>
      <c r="F48" s="70"/>
    </row>
    <row r="49" spans="1:6" ht="16.5" thickBot="1" x14ac:dyDescent="0.3">
      <c r="A49" s="299"/>
      <c r="B49" s="212" t="s">
        <v>208</v>
      </c>
      <c r="C49" s="65"/>
      <c r="D49" s="65"/>
      <c r="E49" s="71">
        <f>SUM(E28:E48)</f>
        <v>0</v>
      </c>
      <c r="F49" s="70">
        <f>SUM(F28:F48)</f>
        <v>0</v>
      </c>
    </row>
    <row r="50" spans="1:6" ht="13.5" thickBot="1" x14ac:dyDescent="0.25"/>
    <row r="51" spans="1:6" ht="45" x14ac:dyDescent="0.25">
      <c r="B51" s="291" t="s">
        <v>330</v>
      </c>
      <c r="C51" s="294" t="s">
        <v>220</v>
      </c>
      <c r="D51" s="295"/>
      <c r="E51" s="81" t="s">
        <v>331</v>
      </c>
      <c r="F51" s="82" t="s">
        <v>332</v>
      </c>
    </row>
    <row r="52" spans="1:6" x14ac:dyDescent="0.2">
      <c r="B52" s="292"/>
      <c r="C52" s="287" t="s">
        <v>314</v>
      </c>
      <c r="D52" s="288"/>
      <c r="F52" s="83" t="e">
        <f t="shared" ref="F52:F71" si="2">(E52/$I$54)*170000</f>
        <v>#DIV/0!</v>
      </c>
    </row>
    <row r="53" spans="1:6" x14ac:dyDescent="0.2">
      <c r="B53" s="292"/>
      <c r="C53" s="287" t="s">
        <v>315</v>
      </c>
      <c r="D53" s="288"/>
      <c r="F53" s="83" t="e">
        <f t="shared" si="2"/>
        <v>#DIV/0!</v>
      </c>
    </row>
    <row r="54" spans="1:6" x14ac:dyDescent="0.2">
      <c r="B54" s="292"/>
      <c r="C54" s="287" t="s">
        <v>316</v>
      </c>
      <c r="D54" s="288"/>
      <c r="F54" s="83" t="e">
        <f t="shared" si="2"/>
        <v>#DIV/0!</v>
      </c>
    </row>
    <row r="55" spans="1:6" x14ac:dyDescent="0.2">
      <c r="B55" s="292"/>
      <c r="C55" s="287" t="s">
        <v>317</v>
      </c>
      <c r="D55" s="288"/>
      <c r="F55" s="83" t="e">
        <f t="shared" si="2"/>
        <v>#DIV/0!</v>
      </c>
    </row>
    <row r="56" spans="1:6" x14ac:dyDescent="0.2">
      <c r="B56" s="292"/>
      <c r="C56" s="287" t="s">
        <v>318</v>
      </c>
      <c r="D56" s="288"/>
      <c r="F56" s="83" t="e">
        <f t="shared" si="2"/>
        <v>#DIV/0!</v>
      </c>
    </row>
    <row r="57" spans="1:6" x14ac:dyDescent="0.2">
      <c r="B57" s="292"/>
      <c r="C57" s="287" t="s">
        <v>319</v>
      </c>
      <c r="D57" s="288"/>
      <c r="F57" s="83" t="e">
        <f t="shared" si="2"/>
        <v>#DIV/0!</v>
      </c>
    </row>
    <row r="58" spans="1:6" x14ac:dyDescent="0.2">
      <c r="B58" s="292"/>
      <c r="C58" s="287" t="s">
        <v>88</v>
      </c>
      <c r="D58" s="288"/>
      <c r="F58" s="83" t="e">
        <f t="shared" si="2"/>
        <v>#DIV/0!</v>
      </c>
    </row>
    <row r="59" spans="1:6" x14ac:dyDescent="0.2">
      <c r="B59" s="292"/>
      <c r="C59" s="287" t="s">
        <v>320</v>
      </c>
      <c r="D59" s="288"/>
      <c r="F59" s="83" t="e">
        <f t="shared" si="2"/>
        <v>#DIV/0!</v>
      </c>
    </row>
    <row r="60" spans="1:6" x14ac:dyDescent="0.2">
      <c r="B60" s="292"/>
      <c r="C60" s="287" t="s">
        <v>321</v>
      </c>
      <c r="D60" s="288"/>
      <c r="F60" s="83" t="e">
        <f t="shared" si="2"/>
        <v>#DIV/0!</v>
      </c>
    </row>
    <row r="61" spans="1:6" x14ac:dyDescent="0.2">
      <c r="B61" s="292"/>
      <c r="C61" s="287" t="s">
        <v>322</v>
      </c>
      <c r="D61" s="288"/>
      <c r="F61" s="83" t="e">
        <f t="shared" si="2"/>
        <v>#DIV/0!</v>
      </c>
    </row>
    <row r="62" spans="1:6" x14ac:dyDescent="0.2">
      <c r="B62" s="292"/>
      <c r="C62" s="287" t="s">
        <v>323</v>
      </c>
      <c r="D62" s="288"/>
      <c r="F62" s="83" t="e">
        <f t="shared" si="2"/>
        <v>#DIV/0!</v>
      </c>
    </row>
    <row r="63" spans="1:6" x14ac:dyDescent="0.2">
      <c r="B63" s="292"/>
      <c r="C63" s="287" t="s">
        <v>324</v>
      </c>
      <c r="D63" s="288"/>
      <c r="F63" s="83" t="e">
        <f t="shared" si="2"/>
        <v>#DIV/0!</v>
      </c>
    </row>
    <row r="64" spans="1:6" x14ac:dyDescent="0.2">
      <c r="B64" s="292"/>
      <c r="C64" s="287" t="s">
        <v>325</v>
      </c>
      <c r="D64" s="288"/>
      <c r="F64" s="83" t="e">
        <f t="shared" si="2"/>
        <v>#DIV/0!</v>
      </c>
    </row>
    <row r="65" spans="2:6" x14ac:dyDescent="0.2">
      <c r="B65" s="292"/>
      <c r="C65" s="287" t="s">
        <v>85</v>
      </c>
      <c r="D65" s="288"/>
      <c r="F65" s="83" t="e">
        <f t="shared" si="2"/>
        <v>#DIV/0!</v>
      </c>
    </row>
    <row r="66" spans="2:6" x14ac:dyDescent="0.2">
      <c r="B66" s="292"/>
      <c r="C66" s="287" t="s">
        <v>326</v>
      </c>
      <c r="D66" s="288"/>
      <c r="F66" s="83" t="e">
        <f t="shared" si="2"/>
        <v>#DIV/0!</v>
      </c>
    </row>
    <row r="67" spans="2:6" x14ac:dyDescent="0.2">
      <c r="B67" s="292"/>
      <c r="C67" s="287" t="s">
        <v>327</v>
      </c>
      <c r="D67" s="288"/>
      <c r="F67" s="83" t="e">
        <f t="shared" si="2"/>
        <v>#DIV/0!</v>
      </c>
    </row>
    <row r="68" spans="2:6" x14ac:dyDescent="0.2">
      <c r="B68" s="292"/>
      <c r="C68" s="287" t="s">
        <v>328</v>
      </c>
      <c r="D68" s="288"/>
      <c r="F68" s="83" t="e">
        <f t="shared" si="2"/>
        <v>#DIV/0!</v>
      </c>
    </row>
    <row r="69" spans="2:6" x14ac:dyDescent="0.2">
      <c r="B69" s="292"/>
      <c r="C69" s="287" t="s">
        <v>84</v>
      </c>
      <c r="D69" s="288"/>
      <c r="F69" s="83" t="e">
        <f t="shared" si="2"/>
        <v>#DIV/0!</v>
      </c>
    </row>
    <row r="70" spans="2:6" x14ac:dyDescent="0.2">
      <c r="B70" s="292"/>
      <c r="C70" s="287" t="s">
        <v>82</v>
      </c>
      <c r="D70" s="288"/>
      <c r="F70" s="83" t="e">
        <f t="shared" si="2"/>
        <v>#DIV/0!</v>
      </c>
    </row>
    <row r="71" spans="2:6" x14ac:dyDescent="0.2">
      <c r="B71" s="292"/>
      <c r="C71" s="287" t="s">
        <v>329</v>
      </c>
      <c r="D71" s="288"/>
      <c r="F71" s="83" t="e">
        <f t="shared" si="2"/>
        <v>#DIV/0!</v>
      </c>
    </row>
    <row r="72" spans="2:6" ht="16.5" thickBot="1" x14ac:dyDescent="0.3">
      <c r="B72" s="293"/>
      <c r="C72" s="289" t="s">
        <v>218</v>
      </c>
      <c r="D72" s="290"/>
      <c r="E72" s="35">
        <f>SUM(E52:E71)</f>
        <v>0</v>
      </c>
      <c r="F72" s="84" t="e">
        <f>SUM(F52:F71)</f>
        <v>#DIV/0!</v>
      </c>
    </row>
  </sheetData>
  <mergeCells count="28">
    <mergeCell ref="B1:K1"/>
    <mergeCell ref="A4:A22"/>
    <mergeCell ref="B2:K2"/>
    <mergeCell ref="A27:A49"/>
    <mergeCell ref="C44:D48"/>
    <mergeCell ref="B51:B72"/>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71:D71"/>
    <mergeCell ref="C72:D72"/>
    <mergeCell ref="C66:D66"/>
    <mergeCell ref="C67:D67"/>
    <mergeCell ref="C68:D68"/>
    <mergeCell ref="C69:D69"/>
    <mergeCell ref="C70:D7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CAA9-1247-45E2-9025-1A831D31F409}">
  <sheetPr>
    <tabColor rgb="FF45818E"/>
  </sheetPr>
  <dimension ref="A1:M82"/>
  <sheetViews>
    <sheetView topLeftCell="A46" workbookViewId="0">
      <selection activeCell="I52" activeCellId="3" sqref="B46 I46 B52 I52"/>
    </sheetView>
  </sheetViews>
  <sheetFormatPr defaultRowHeight="12.75" x14ac:dyDescent="0.2"/>
  <cols>
    <col min="1" max="1" width="17.85546875" customWidth="1"/>
    <col min="2" max="2" width="31.5703125" customWidth="1"/>
    <col min="3" max="3" width="20.140625" bestFit="1" customWidth="1"/>
    <col min="4" max="4" width="17.85546875" customWidth="1"/>
    <col min="5" max="5" width="20" bestFit="1" customWidth="1"/>
    <col min="6" max="6" width="21.85546875" customWidth="1"/>
    <col min="7" max="7" width="17.7109375" customWidth="1"/>
    <col min="8" max="8" width="18.140625" customWidth="1"/>
    <col min="9" max="9" width="31.7109375" customWidth="1"/>
    <col min="10" max="10" width="13" customWidth="1"/>
    <col min="11" max="11" width="15.42578125" customWidth="1"/>
    <col min="12" max="12" width="19.7109375" customWidth="1"/>
    <col min="13" max="13" width="19.85546875" customWidth="1"/>
  </cols>
  <sheetData>
    <row r="1" spans="1:13" ht="33.75" customHeight="1" x14ac:dyDescent="0.2">
      <c r="A1" s="274" t="s">
        <v>333</v>
      </c>
      <c r="B1" s="274"/>
      <c r="C1" s="274"/>
      <c r="D1" s="274"/>
      <c r="E1" s="274"/>
      <c r="F1" s="274"/>
      <c r="G1" s="274"/>
      <c r="H1" s="274"/>
      <c r="I1" s="274"/>
      <c r="J1" s="274"/>
      <c r="K1" s="274"/>
      <c r="L1" s="274"/>
      <c r="M1" s="274"/>
    </row>
    <row r="2" spans="1:13" ht="18" customHeight="1" thickBot="1" x14ac:dyDescent="0.25">
      <c r="A2" s="190"/>
      <c r="B2" s="190"/>
      <c r="C2" s="190"/>
      <c r="D2" s="190"/>
      <c r="E2" s="190"/>
      <c r="F2" s="190"/>
      <c r="G2" s="190"/>
      <c r="H2" s="190"/>
      <c r="I2" s="190"/>
      <c r="J2" s="190"/>
      <c r="K2" s="190"/>
      <c r="L2" s="190"/>
      <c r="M2" s="190"/>
    </row>
    <row r="3" spans="1:13" ht="18.75" x14ac:dyDescent="0.3">
      <c r="A3" s="191" t="s">
        <v>300</v>
      </c>
      <c r="B3" s="192"/>
      <c r="C3" s="192"/>
      <c r="D3" s="192"/>
      <c r="E3" s="192"/>
      <c r="F3" s="192"/>
      <c r="G3" s="192"/>
      <c r="H3" s="192"/>
      <c r="I3" s="192"/>
      <c r="J3" s="193"/>
      <c r="K3" s="194"/>
    </row>
    <row r="4" spans="1:13" s="5" customFormat="1" ht="30" x14ac:dyDescent="0.25">
      <c r="A4" s="310" t="s">
        <v>334</v>
      </c>
      <c r="B4" s="311"/>
      <c r="C4" s="195" t="s">
        <v>301</v>
      </c>
      <c r="D4" s="195" t="s">
        <v>335</v>
      </c>
      <c r="E4" s="195" t="s">
        <v>336</v>
      </c>
      <c r="F4" s="195" t="s">
        <v>304</v>
      </c>
      <c r="G4" s="195" t="s">
        <v>305</v>
      </c>
      <c r="H4" s="195" t="s">
        <v>306</v>
      </c>
      <c r="I4" s="195" t="s">
        <v>307</v>
      </c>
      <c r="J4" s="195" t="s">
        <v>218</v>
      </c>
      <c r="K4" s="196"/>
    </row>
    <row r="5" spans="1:13" ht="15" x14ac:dyDescent="0.25">
      <c r="A5" s="312"/>
      <c r="B5" s="313"/>
      <c r="C5" s="187"/>
      <c r="D5" s="187"/>
      <c r="E5" s="187"/>
      <c r="F5" s="187"/>
      <c r="G5" s="187"/>
      <c r="H5" s="187"/>
      <c r="I5" s="187"/>
      <c r="J5" s="187"/>
      <c r="K5" s="34"/>
    </row>
    <row r="6" spans="1:13" ht="15" x14ac:dyDescent="0.25">
      <c r="A6" s="312" t="s">
        <v>314</v>
      </c>
      <c r="B6" s="313"/>
      <c r="C6" s="187"/>
      <c r="D6" s="188">
        <v>363.64</v>
      </c>
      <c r="E6" s="188">
        <v>316.67</v>
      </c>
      <c r="F6" s="188">
        <v>545.45000000000005</v>
      </c>
      <c r="G6" s="188">
        <v>158.33000000000001</v>
      </c>
      <c r="H6" s="187"/>
      <c r="I6" s="188">
        <v>49875</v>
      </c>
      <c r="J6" s="188">
        <v>51259.09</v>
      </c>
      <c r="K6" s="34"/>
    </row>
    <row r="7" spans="1:13" ht="15" x14ac:dyDescent="0.25">
      <c r="A7" s="198" t="s">
        <v>315</v>
      </c>
      <c r="C7" s="187"/>
      <c r="D7" s="188">
        <v>363.64</v>
      </c>
      <c r="E7" s="188">
        <v>241.67</v>
      </c>
      <c r="F7" s="188">
        <v>545.45000000000005</v>
      </c>
      <c r="G7" s="188">
        <v>120.83</v>
      </c>
      <c r="H7" s="187"/>
      <c r="I7" s="188">
        <v>38062.5</v>
      </c>
      <c r="J7" s="188">
        <v>39334.089999999997</v>
      </c>
      <c r="K7" s="34"/>
    </row>
    <row r="8" spans="1:13" ht="15" x14ac:dyDescent="0.25">
      <c r="A8" s="198" t="s">
        <v>316</v>
      </c>
      <c r="C8" s="187"/>
      <c r="D8" s="188">
        <v>545.45000000000005</v>
      </c>
      <c r="E8" s="188">
        <v>250</v>
      </c>
      <c r="F8" s="188">
        <v>818.18</v>
      </c>
      <c r="G8" s="188">
        <v>125</v>
      </c>
      <c r="H8" s="187"/>
      <c r="I8" s="188">
        <v>39375</v>
      </c>
      <c r="J8" s="188">
        <v>41113.64</v>
      </c>
      <c r="K8" s="34"/>
    </row>
    <row r="9" spans="1:13" ht="15.75" customHeight="1" x14ac:dyDescent="0.25">
      <c r="A9" s="198" t="s">
        <v>317</v>
      </c>
      <c r="C9" s="187"/>
      <c r="D9" s="188">
        <v>363.64</v>
      </c>
      <c r="E9" s="188">
        <v>166.67</v>
      </c>
      <c r="F9" s="188">
        <v>545.45000000000005</v>
      </c>
      <c r="G9" s="188">
        <v>83.33</v>
      </c>
      <c r="H9" s="187"/>
      <c r="I9" s="188">
        <v>26250</v>
      </c>
      <c r="J9" s="188">
        <v>27409.09</v>
      </c>
      <c r="K9" s="34"/>
    </row>
    <row r="10" spans="1:13" ht="15" x14ac:dyDescent="0.25">
      <c r="A10" s="198" t="s">
        <v>318</v>
      </c>
      <c r="C10" s="187"/>
      <c r="D10" s="188">
        <v>181.82</v>
      </c>
      <c r="E10" s="188">
        <v>166.67</v>
      </c>
      <c r="F10" s="188">
        <v>272.73</v>
      </c>
      <c r="G10" s="188">
        <v>83.33</v>
      </c>
      <c r="H10" s="187"/>
      <c r="I10" s="188">
        <v>26250</v>
      </c>
      <c r="J10" s="188">
        <v>26954.55</v>
      </c>
      <c r="K10" s="34"/>
    </row>
    <row r="11" spans="1:13" ht="15" x14ac:dyDescent="0.25">
      <c r="A11" s="198" t="s">
        <v>319</v>
      </c>
      <c r="C11" s="187"/>
      <c r="D11" s="188">
        <v>363.64</v>
      </c>
      <c r="E11" s="188">
        <v>166.67</v>
      </c>
      <c r="F11" s="188">
        <v>545.45000000000005</v>
      </c>
      <c r="G11" s="188">
        <v>83.33</v>
      </c>
      <c r="H11" s="187"/>
      <c r="I11" s="188">
        <v>26250</v>
      </c>
      <c r="J11" s="188">
        <v>27409.09</v>
      </c>
      <c r="K11" s="34"/>
    </row>
    <row r="12" spans="1:13" ht="15" x14ac:dyDescent="0.25">
      <c r="A12" s="198" t="s">
        <v>88</v>
      </c>
      <c r="C12" s="187"/>
      <c r="D12" s="188">
        <v>181.82</v>
      </c>
      <c r="E12" s="188">
        <v>83.33</v>
      </c>
      <c r="F12" s="188">
        <v>272.73</v>
      </c>
      <c r="G12" s="188">
        <v>41.67</v>
      </c>
      <c r="H12" s="187"/>
      <c r="I12" s="188">
        <v>13125</v>
      </c>
      <c r="J12" s="188">
        <v>13704.55</v>
      </c>
      <c r="K12" s="34"/>
    </row>
    <row r="13" spans="1:13" ht="15" x14ac:dyDescent="0.25">
      <c r="A13" s="198" t="s">
        <v>320</v>
      </c>
      <c r="C13" s="187"/>
      <c r="D13" s="188">
        <v>181.82</v>
      </c>
      <c r="E13" s="188">
        <v>83.33</v>
      </c>
      <c r="F13" s="188">
        <v>272.73</v>
      </c>
      <c r="G13" s="188">
        <v>41.67</v>
      </c>
      <c r="H13" s="187"/>
      <c r="I13" s="188">
        <v>13125</v>
      </c>
      <c r="J13" s="188">
        <v>13704.55</v>
      </c>
      <c r="K13" s="34"/>
    </row>
    <row r="14" spans="1:13" ht="15" x14ac:dyDescent="0.25">
      <c r="A14" s="198" t="s">
        <v>321</v>
      </c>
      <c r="C14" s="187"/>
      <c r="D14" s="188">
        <v>181.82</v>
      </c>
      <c r="E14" s="188">
        <v>33.33</v>
      </c>
      <c r="F14" s="188">
        <v>272.73</v>
      </c>
      <c r="G14" s="188">
        <v>16.670000000000002</v>
      </c>
      <c r="H14" s="187"/>
      <c r="I14" s="188">
        <v>5250</v>
      </c>
      <c r="J14" s="188">
        <v>5754.55</v>
      </c>
      <c r="K14" s="34"/>
    </row>
    <row r="15" spans="1:13" ht="12" customHeight="1" x14ac:dyDescent="0.25">
      <c r="A15" s="198" t="s">
        <v>322</v>
      </c>
      <c r="C15" s="187"/>
      <c r="D15" s="188">
        <v>181.82</v>
      </c>
      <c r="E15" s="188">
        <v>16.670000000000002</v>
      </c>
      <c r="F15" s="188">
        <v>272.73</v>
      </c>
      <c r="G15" s="188">
        <v>8.33</v>
      </c>
      <c r="H15" s="187"/>
      <c r="I15" s="188">
        <v>2625</v>
      </c>
      <c r="J15" s="188">
        <v>3104.55</v>
      </c>
      <c r="K15" s="34"/>
    </row>
    <row r="16" spans="1:13" ht="15" x14ac:dyDescent="0.25">
      <c r="A16" s="198" t="s">
        <v>323</v>
      </c>
      <c r="C16" s="187"/>
      <c r="D16" s="188">
        <v>181.82</v>
      </c>
      <c r="E16" s="188">
        <v>16.670000000000002</v>
      </c>
      <c r="F16" s="188">
        <v>272.73</v>
      </c>
      <c r="G16" s="188">
        <v>8.33</v>
      </c>
      <c r="H16" s="187"/>
      <c r="I16" s="188">
        <v>2625</v>
      </c>
      <c r="J16" s="188">
        <v>3104.55</v>
      </c>
      <c r="K16" s="34"/>
    </row>
    <row r="17" spans="1:13" ht="15" x14ac:dyDescent="0.25">
      <c r="A17" s="198" t="s">
        <v>324</v>
      </c>
      <c r="C17" s="187"/>
      <c r="D17" s="188">
        <v>181.82</v>
      </c>
      <c r="E17" s="188">
        <v>41.67</v>
      </c>
      <c r="F17" s="188">
        <v>272.73</v>
      </c>
      <c r="G17" s="188">
        <v>20.83</v>
      </c>
      <c r="H17" s="187"/>
      <c r="I17" s="188">
        <v>6562.5</v>
      </c>
      <c r="J17" s="188">
        <v>7079.55</v>
      </c>
      <c r="K17" s="34"/>
    </row>
    <row r="18" spans="1:13" ht="15" x14ac:dyDescent="0.25">
      <c r="A18" s="198" t="s">
        <v>325</v>
      </c>
      <c r="C18" s="187"/>
      <c r="D18" s="188">
        <v>181.82</v>
      </c>
      <c r="E18" s="188">
        <v>16.670000000000002</v>
      </c>
      <c r="F18" s="188">
        <v>272.73</v>
      </c>
      <c r="G18" s="188">
        <v>8.33</v>
      </c>
      <c r="H18" s="187"/>
      <c r="I18" s="188">
        <v>2625</v>
      </c>
      <c r="J18" s="188">
        <v>3104.55</v>
      </c>
      <c r="K18" s="34"/>
    </row>
    <row r="19" spans="1:13" ht="15" x14ac:dyDescent="0.25">
      <c r="A19" s="198" t="s">
        <v>85</v>
      </c>
      <c r="C19" s="187"/>
      <c r="D19" s="188">
        <v>363.64</v>
      </c>
      <c r="E19" s="188">
        <v>50</v>
      </c>
      <c r="F19" s="188">
        <v>545.45000000000005</v>
      </c>
      <c r="G19" s="188">
        <v>25</v>
      </c>
      <c r="H19" s="187"/>
      <c r="I19" s="188">
        <v>7875</v>
      </c>
      <c r="J19" s="188">
        <v>8859.09</v>
      </c>
      <c r="K19" s="34"/>
    </row>
    <row r="20" spans="1:13" ht="15" x14ac:dyDescent="0.25">
      <c r="A20" s="198" t="s">
        <v>326</v>
      </c>
      <c r="C20" s="187"/>
      <c r="D20" s="188">
        <v>181.82</v>
      </c>
      <c r="E20" s="188">
        <v>16.670000000000002</v>
      </c>
      <c r="F20" s="188">
        <v>272.73</v>
      </c>
      <c r="G20" s="188">
        <v>8.33</v>
      </c>
      <c r="H20" s="187"/>
      <c r="I20" s="188">
        <v>2625</v>
      </c>
      <c r="J20" s="188">
        <v>3104.55</v>
      </c>
      <c r="K20" s="34"/>
    </row>
    <row r="21" spans="1:13" ht="15" x14ac:dyDescent="0.25">
      <c r="A21" s="197" t="s">
        <v>327</v>
      </c>
      <c r="C21" s="187">
        <v>0</v>
      </c>
      <c r="D21" s="187">
        <v>0</v>
      </c>
      <c r="E21" s="188">
        <v>66.67</v>
      </c>
      <c r="F21" s="187">
        <v>0</v>
      </c>
      <c r="G21" s="188">
        <v>33.33</v>
      </c>
      <c r="H21" s="187">
        <v>0</v>
      </c>
      <c r="I21" s="188">
        <v>10500</v>
      </c>
      <c r="J21" s="188">
        <v>10600</v>
      </c>
      <c r="K21" s="34"/>
    </row>
    <row r="22" spans="1:13" ht="15" x14ac:dyDescent="0.25">
      <c r="A22" s="197" t="s">
        <v>328</v>
      </c>
      <c r="C22" s="187">
        <v>0</v>
      </c>
      <c r="D22" s="187">
        <v>0</v>
      </c>
      <c r="E22" s="188">
        <v>16.670000000000002</v>
      </c>
      <c r="F22" s="187">
        <v>0</v>
      </c>
      <c r="G22" s="188">
        <v>8.33</v>
      </c>
      <c r="H22" s="187">
        <v>0</v>
      </c>
      <c r="I22" s="188">
        <v>2625</v>
      </c>
      <c r="J22" s="188">
        <v>2650</v>
      </c>
      <c r="K22" s="34"/>
    </row>
    <row r="23" spans="1:13" ht="15" x14ac:dyDescent="0.25">
      <c r="A23" s="197" t="s">
        <v>84</v>
      </c>
      <c r="C23" s="187">
        <v>0</v>
      </c>
      <c r="D23" s="187">
        <v>0</v>
      </c>
      <c r="E23" s="188">
        <v>33.33</v>
      </c>
      <c r="F23" s="187">
        <v>0</v>
      </c>
      <c r="G23" s="188">
        <v>16.670000000000002</v>
      </c>
      <c r="H23" s="187">
        <v>0</v>
      </c>
      <c r="I23" s="188">
        <v>5250</v>
      </c>
      <c r="J23" s="188">
        <v>5300</v>
      </c>
      <c r="K23" s="34"/>
    </row>
    <row r="24" spans="1:13" ht="15" x14ac:dyDescent="0.25">
      <c r="A24" s="197" t="s">
        <v>82</v>
      </c>
      <c r="C24" s="187">
        <v>0</v>
      </c>
      <c r="D24" s="187">
        <v>0</v>
      </c>
      <c r="E24" s="188">
        <v>200</v>
      </c>
      <c r="F24" s="187">
        <v>0</v>
      </c>
      <c r="G24" s="188">
        <v>100</v>
      </c>
      <c r="H24" s="187">
        <v>0</v>
      </c>
      <c r="I24" s="188">
        <v>31500</v>
      </c>
      <c r="J24" s="188">
        <v>31800</v>
      </c>
      <c r="K24" s="34"/>
    </row>
    <row r="25" spans="1:13" ht="15" x14ac:dyDescent="0.25">
      <c r="A25" s="197" t="s">
        <v>329</v>
      </c>
      <c r="C25" s="187">
        <v>0</v>
      </c>
      <c r="D25" s="187">
        <v>0</v>
      </c>
      <c r="E25" s="188">
        <v>16.670000000000002</v>
      </c>
      <c r="F25" s="187">
        <v>0</v>
      </c>
      <c r="G25" s="188">
        <v>8.33</v>
      </c>
      <c r="H25" s="187">
        <v>0</v>
      </c>
      <c r="I25" s="188">
        <v>2625</v>
      </c>
      <c r="J25" s="188">
        <v>2650</v>
      </c>
      <c r="K25" s="34"/>
    </row>
    <row r="26" spans="1:13" ht="15" x14ac:dyDescent="0.25">
      <c r="A26" s="199" t="s">
        <v>208</v>
      </c>
      <c r="C26" s="187" t="s">
        <v>337</v>
      </c>
      <c r="D26" s="188">
        <v>4000</v>
      </c>
      <c r="E26" s="188">
        <v>2000</v>
      </c>
      <c r="F26" s="188">
        <v>6000</v>
      </c>
      <c r="G26" s="188">
        <v>1000</v>
      </c>
      <c r="H26" s="187" t="s">
        <v>338</v>
      </c>
      <c r="I26" s="188">
        <v>315000</v>
      </c>
      <c r="J26" s="188">
        <v>328000</v>
      </c>
      <c r="K26" s="34"/>
    </row>
    <row r="27" spans="1:13" ht="15.75" thickBot="1" x14ac:dyDescent="0.3">
      <c r="A27" s="200"/>
      <c r="B27" s="201"/>
      <c r="C27" s="202"/>
      <c r="D27" s="203"/>
      <c r="E27" s="203"/>
      <c r="F27" s="203"/>
      <c r="G27" s="203"/>
      <c r="H27" s="202"/>
      <c r="I27" s="203"/>
      <c r="J27" s="203"/>
      <c r="K27" s="204"/>
    </row>
    <row r="28" spans="1:13" ht="15" x14ac:dyDescent="0.25">
      <c r="A28" s="189"/>
      <c r="C28" s="187"/>
      <c r="D28" s="188"/>
      <c r="E28" s="188"/>
      <c r="F28" s="188"/>
      <c r="G28" s="188"/>
      <c r="H28" s="187"/>
      <c r="I28" s="188"/>
      <c r="J28" s="188"/>
    </row>
    <row r="29" spans="1:13" ht="13.5" thickBot="1" x14ac:dyDescent="0.25">
      <c r="C29" s="68"/>
      <c r="D29" s="68"/>
      <c r="E29" s="68"/>
      <c r="F29" s="68"/>
    </row>
    <row r="30" spans="1:13" ht="60" x14ac:dyDescent="0.25">
      <c r="A30" s="298" t="s">
        <v>339</v>
      </c>
      <c r="B30" s="74" t="s">
        <v>309</v>
      </c>
      <c r="C30" s="75" t="s">
        <v>310</v>
      </c>
      <c r="D30" s="75" t="s">
        <v>340</v>
      </c>
      <c r="E30" s="75" t="s">
        <v>312</v>
      </c>
      <c r="F30" s="76" t="s">
        <v>341</v>
      </c>
      <c r="H30" s="298" t="s">
        <v>342</v>
      </c>
      <c r="I30" s="77" t="s">
        <v>343</v>
      </c>
      <c r="J30" s="75" t="s">
        <v>298</v>
      </c>
      <c r="K30" s="75" t="s">
        <v>344</v>
      </c>
      <c r="L30" s="75" t="s">
        <v>312</v>
      </c>
      <c r="M30" s="76" t="s">
        <v>345</v>
      </c>
    </row>
    <row r="31" spans="1:13" x14ac:dyDescent="0.2">
      <c r="A31" s="299"/>
      <c r="B31" s="78" t="s">
        <v>314</v>
      </c>
      <c r="C31">
        <v>2</v>
      </c>
      <c r="D31" s="60" t="e">
        <f t="shared" ref="D31:D45" si="0">(C31/$I$48)*6000</f>
        <v>#VALUE!</v>
      </c>
      <c r="E31">
        <v>950</v>
      </c>
      <c r="F31" s="69" t="e">
        <f t="shared" ref="F31:F45" si="1">(E31/$F$54)*1000</f>
        <v>#VALUE!</v>
      </c>
      <c r="H31" s="316"/>
      <c r="I31" s="79" t="s">
        <v>314</v>
      </c>
      <c r="J31">
        <v>2</v>
      </c>
      <c r="K31" s="60" t="e">
        <f t="shared" ref="K31:K45" si="2">(J31/$I$48)*4000</f>
        <v>#VALUE!</v>
      </c>
      <c r="L31">
        <v>950</v>
      </c>
      <c r="M31" s="61" t="e">
        <f>(L31/$D$30)*2000</f>
        <v>#VALUE!</v>
      </c>
    </row>
    <row r="32" spans="1:13" x14ac:dyDescent="0.2">
      <c r="A32" s="299"/>
      <c r="B32" s="78" t="s">
        <v>315</v>
      </c>
      <c r="C32">
        <v>2</v>
      </c>
      <c r="D32" s="60" t="e">
        <f t="shared" si="0"/>
        <v>#VALUE!</v>
      </c>
      <c r="E32">
        <v>725</v>
      </c>
      <c r="F32" s="69" t="e">
        <f t="shared" si="1"/>
        <v>#VALUE!</v>
      </c>
      <c r="H32" s="316"/>
      <c r="I32" s="79" t="s">
        <v>315</v>
      </c>
      <c r="J32">
        <v>2</v>
      </c>
      <c r="K32" s="60" t="e">
        <f t="shared" si="2"/>
        <v>#VALUE!</v>
      </c>
      <c r="L32">
        <v>725</v>
      </c>
      <c r="M32" s="61" t="e">
        <f t="shared" ref="M32:M51" si="3">(L32/$D$30)*2000</f>
        <v>#VALUE!</v>
      </c>
    </row>
    <row r="33" spans="1:13" x14ac:dyDescent="0.2">
      <c r="A33" s="299"/>
      <c r="B33" s="78" t="s">
        <v>316</v>
      </c>
      <c r="C33">
        <v>3</v>
      </c>
      <c r="D33" s="60" t="e">
        <f t="shared" si="0"/>
        <v>#VALUE!</v>
      </c>
      <c r="E33">
        <v>750</v>
      </c>
      <c r="F33" s="69" t="e">
        <f t="shared" si="1"/>
        <v>#VALUE!</v>
      </c>
      <c r="H33" s="316"/>
      <c r="I33" s="79" t="s">
        <v>316</v>
      </c>
      <c r="J33">
        <v>3</v>
      </c>
      <c r="K33" s="60" t="e">
        <f t="shared" si="2"/>
        <v>#VALUE!</v>
      </c>
      <c r="L33">
        <v>750</v>
      </c>
      <c r="M33" s="61" t="e">
        <f t="shared" si="3"/>
        <v>#VALUE!</v>
      </c>
    </row>
    <row r="34" spans="1:13" x14ac:dyDescent="0.2">
      <c r="A34" s="299"/>
      <c r="B34" s="78" t="s">
        <v>317</v>
      </c>
      <c r="C34">
        <v>2</v>
      </c>
      <c r="D34" s="60" t="e">
        <f t="shared" si="0"/>
        <v>#VALUE!</v>
      </c>
      <c r="E34">
        <v>500</v>
      </c>
      <c r="F34" s="69" t="e">
        <f t="shared" si="1"/>
        <v>#VALUE!</v>
      </c>
      <c r="H34" s="316"/>
      <c r="I34" s="79" t="s">
        <v>317</v>
      </c>
      <c r="J34">
        <v>2</v>
      </c>
      <c r="K34" s="60" t="e">
        <f t="shared" si="2"/>
        <v>#VALUE!</v>
      </c>
      <c r="L34">
        <v>500</v>
      </c>
      <c r="M34" s="61" t="e">
        <f t="shared" si="3"/>
        <v>#VALUE!</v>
      </c>
    </row>
    <row r="35" spans="1:13" x14ac:dyDescent="0.2">
      <c r="A35" s="299"/>
      <c r="B35" s="78" t="s">
        <v>318</v>
      </c>
      <c r="C35">
        <v>1</v>
      </c>
      <c r="D35" s="60" t="e">
        <f t="shared" si="0"/>
        <v>#VALUE!</v>
      </c>
      <c r="E35">
        <v>500</v>
      </c>
      <c r="F35" s="69" t="e">
        <f t="shared" si="1"/>
        <v>#VALUE!</v>
      </c>
      <c r="H35" s="316"/>
      <c r="I35" s="79" t="s">
        <v>318</v>
      </c>
      <c r="J35">
        <v>1</v>
      </c>
      <c r="K35" s="60" t="e">
        <f t="shared" si="2"/>
        <v>#VALUE!</v>
      </c>
      <c r="L35">
        <v>500</v>
      </c>
      <c r="M35" s="61" t="e">
        <f t="shared" si="3"/>
        <v>#VALUE!</v>
      </c>
    </row>
    <row r="36" spans="1:13" ht="25.5" x14ac:dyDescent="0.2">
      <c r="A36" s="299"/>
      <c r="B36" s="79" t="s">
        <v>319</v>
      </c>
      <c r="C36">
        <v>2</v>
      </c>
      <c r="D36" s="60" t="e">
        <f t="shared" si="0"/>
        <v>#VALUE!</v>
      </c>
      <c r="E36">
        <v>500</v>
      </c>
      <c r="F36" s="69" t="e">
        <f t="shared" si="1"/>
        <v>#VALUE!</v>
      </c>
      <c r="H36" s="316"/>
      <c r="I36" s="79" t="s">
        <v>319</v>
      </c>
      <c r="J36">
        <v>2</v>
      </c>
      <c r="K36" s="60" t="e">
        <f t="shared" si="2"/>
        <v>#VALUE!</v>
      </c>
      <c r="L36">
        <v>500</v>
      </c>
      <c r="M36" s="61" t="e">
        <f t="shared" si="3"/>
        <v>#VALUE!</v>
      </c>
    </row>
    <row r="37" spans="1:13" ht="25.5" x14ac:dyDescent="0.2">
      <c r="A37" s="299"/>
      <c r="B37" s="79" t="s">
        <v>88</v>
      </c>
      <c r="C37">
        <v>1</v>
      </c>
      <c r="D37" s="60" t="e">
        <f t="shared" si="0"/>
        <v>#VALUE!</v>
      </c>
      <c r="E37">
        <v>250</v>
      </c>
      <c r="F37" s="69" t="e">
        <f t="shared" si="1"/>
        <v>#VALUE!</v>
      </c>
      <c r="H37" s="316"/>
      <c r="I37" s="79" t="s">
        <v>88</v>
      </c>
      <c r="J37">
        <v>1</v>
      </c>
      <c r="K37" s="60" t="e">
        <f t="shared" si="2"/>
        <v>#VALUE!</v>
      </c>
      <c r="L37">
        <v>250</v>
      </c>
      <c r="M37" s="61" t="e">
        <f t="shared" si="3"/>
        <v>#VALUE!</v>
      </c>
    </row>
    <row r="38" spans="1:13" x14ac:dyDescent="0.2">
      <c r="A38" s="299"/>
      <c r="B38" s="79" t="s">
        <v>320</v>
      </c>
      <c r="C38">
        <v>1</v>
      </c>
      <c r="D38" s="60" t="e">
        <f t="shared" si="0"/>
        <v>#VALUE!</v>
      </c>
      <c r="E38">
        <v>250</v>
      </c>
      <c r="F38" s="69" t="e">
        <f t="shared" si="1"/>
        <v>#VALUE!</v>
      </c>
      <c r="H38" s="316"/>
      <c r="I38" s="79" t="s">
        <v>320</v>
      </c>
      <c r="J38">
        <v>1</v>
      </c>
      <c r="K38" s="60" t="e">
        <f t="shared" si="2"/>
        <v>#VALUE!</v>
      </c>
      <c r="L38">
        <v>250</v>
      </c>
      <c r="M38" s="61" t="e">
        <f t="shared" si="3"/>
        <v>#VALUE!</v>
      </c>
    </row>
    <row r="39" spans="1:13" ht="25.5" x14ac:dyDescent="0.2">
      <c r="A39" s="299"/>
      <c r="B39" s="79" t="s">
        <v>321</v>
      </c>
      <c r="C39">
        <v>1</v>
      </c>
      <c r="D39" s="60" t="e">
        <f t="shared" si="0"/>
        <v>#VALUE!</v>
      </c>
      <c r="E39">
        <v>100</v>
      </c>
      <c r="F39" s="69" t="e">
        <f t="shared" si="1"/>
        <v>#VALUE!</v>
      </c>
      <c r="H39" s="316"/>
      <c r="I39" s="79" t="s">
        <v>321</v>
      </c>
      <c r="J39">
        <v>1</v>
      </c>
      <c r="K39" s="60" t="e">
        <f t="shared" si="2"/>
        <v>#VALUE!</v>
      </c>
      <c r="L39">
        <v>100</v>
      </c>
      <c r="M39" s="61" t="e">
        <f t="shared" si="3"/>
        <v>#VALUE!</v>
      </c>
    </row>
    <row r="40" spans="1:13" ht="25.5" x14ac:dyDescent="0.2">
      <c r="A40" s="299"/>
      <c r="B40" s="79" t="s">
        <v>322</v>
      </c>
      <c r="C40">
        <v>1</v>
      </c>
      <c r="D40" s="60" t="e">
        <f t="shared" si="0"/>
        <v>#VALUE!</v>
      </c>
      <c r="E40">
        <v>50</v>
      </c>
      <c r="F40" s="69" t="e">
        <f t="shared" si="1"/>
        <v>#VALUE!</v>
      </c>
      <c r="H40" s="316"/>
      <c r="I40" s="79" t="s">
        <v>322</v>
      </c>
      <c r="J40">
        <v>1</v>
      </c>
      <c r="K40" s="60" t="e">
        <f t="shared" si="2"/>
        <v>#VALUE!</v>
      </c>
      <c r="L40">
        <v>50</v>
      </c>
      <c r="M40" s="61" t="e">
        <f t="shared" si="3"/>
        <v>#VALUE!</v>
      </c>
    </row>
    <row r="41" spans="1:13" x14ac:dyDescent="0.2">
      <c r="A41" s="299"/>
      <c r="B41" s="79" t="s">
        <v>323</v>
      </c>
      <c r="C41">
        <v>1</v>
      </c>
      <c r="D41" s="60" t="e">
        <f t="shared" si="0"/>
        <v>#VALUE!</v>
      </c>
      <c r="E41">
        <v>50</v>
      </c>
      <c r="F41" s="69" t="e">
        <f t="shared" si="1"/>
        <v>#VALUE!</v>
      </c>
      <c r="H41" s="316"/>
      <c r="I41" s="79" t="s">
        <v>323</v>
      </c>
      <c r="J41">
        <v>1</v>
      </c>
      <c r="K41" s="60" t="e">
        <f t="shared" si="2"/>
        <v>#VALUE!</v>
      </c>
      <c r="L41">
        <v>50</v>
      </c>
      <c r="M41" s="61" t="e">
        <f t="shared" si="3"/>
        <v>#VALUE!</v>
      </c>
    </row>
    <row r="42" spans="1:13" ht="25.5" x14ac:dyDescent="0.2">
      <c r="A42" s="299"/>
      <c r="B42" s="79" t="s">
        <v>324</v>
      </c>
      <c r="C42">
        <v>1</v>
      </c>
      <c r="D42" s="60" t="e">
        <f t="shared" si="0"/>
        <v>#VALUE!</v>
      </c>
      <c r="E42">
        <v>125</v>
      </c>
      <c r="F42" s="69" t="e">
        <f t="shared" si="1"/>
        <v>#VALUE!</v>
      </c>
      <c r="H42" s="316"/>
      <c r="I42" s="79" t="s">
        <v>324</v>
      </c>
      <c r="J42">
        <v>1</v>
      </c>
      <c r="K42" s="60" t="e">
        <f t="shared" si="2"/>
        <v>#VALUE!</v>
      </c>
      <c r="L42">
        <v>125</v>
      </c>
      <c r="M42" s="61" t="e">
        <f t="shared" si="3"/>
        <v>#VALUE!</v>
      </c>
    </row>
    <row r="43" spans="1:13" ht="25.5" x14ac:dyDescent="0.2">
      <c r="A43" s="299"/>
      <c r="B43" s="79" t="s">
        <v>325</v>
      </c>
      <c r="C43">
        <v>1</v>
      </c>
      <c r="D43" s="60" t="e">
        <f t="shared" si="0"/>
        <v>#VALUE!</v>
      </c>
      <c r="E43">
        <v>50</v>
      </c>
      <c r="F43" s="69" t="e">
        <f t="shared" si="1"/>
        <v>#VALUE!</v>
      </c>
      <c r="H43" s="316"/>
      <c r="I43" s="79" t="s">
        <v>325</v>
      </c>
      <c r="J43">
        <v>1</v>
      </c>
      <c r="K43" s="60" t="e">
        <f t="shared" si="2"/>
        <v>#VALUE!</v>
      </c>
      <c r="L43">
        <v>50</v>
      </c>
      <c r="M43" s="61" t="e">
        <f t="shared" si="3"/>
        <v>#VALUE!</v>
      </c>
    </row>
    <row r="44" spans="1:13" x14ac:dyDescent="0.2">
      <c r="A44" s="299"/>
      <c r="B44" s="79" t="s">
        <v>85</v>
      </c>
      <c r="C44">
        <v>2</v>
      </c>
      <c r="D44" s="60" t="e">
        <f t="shared" si="0"/>
        <v>#VALUE!</v>
      </c>
      <c r="E44">
        <v>150</v>
      </c>
      <c r="F44" s="69" t="e">
        <f t="shared" si="1"/>
        <v>#VALUE!</v>
      </c>
      <c r="H44" s="316"/>
      <c r="I44" s="79" t="s">
        <v>85</v>
      </c>
      <c r="J44">
        <v>2</v>
      </c>
      <c r="K44" s="60" t="e">
        <f t="shared" si="2"/>
        <v>#VALUE!</v>
      </c>
      <c r="L44">
        <v>150</v>
      </c>
      <c r="M44" s="61" t="e">
        <f t="shared" si="3"/>
        <v>#VALUE!</v>
      </c>
    </row>
    <row r="45" spans="1:13" ht="13.5" thickBot="1" x14ac:dyDescent="0.25">
      <c r="A45" s="299"/>
      <c r="B45" s="79" t="s">
        <v>326</v>
      </c>
      <c r="C45">
        <v>1</v>
      </c>
      <c r="D45" s="60" t="e">
        <f t="shared" si="0"/>
        <v>#VALUE!</v>
      </c>
      <c r="E45">
        <v>50</v>
      </c>
      <c r="F45" s="69" t="e">
        <f t="shared" si="1"/>
        <v>#VALUE!</v>
      </c>
      <c r="H45" s="316"/>
      <c r="I45" s="79" t="s">
        <v>326</v>
      </c>
      <c r="J45" s="62">
        <v>1</v>
      </c>
      <c r="K45" s="63" t="e">
        <f t="shared" si="2"/>
        <v>#VALUE!</v>
      </c>
      <c r="L45">
        <v>50</v>
      </c>
      <c r="M45" s="61" t="e">
        <f t="shared" si="3"/>
        <v>#VALUE!</v>
      </c>
    </row>
    <row r="46" spans="1:13" ht="16.5" thickBot="1" x14ac:dyDescent="0.3">
      <c r="A46" s="299"/>
      <c r="B46" s="212" t="s">
        <v>208</v>
      </c>
      <c r="C46">
        <f>SUM(C31:C45)</f>
        <v>22</v>
      </c>
      <c r="D46" s="60" t="e">
        <f>SUM(D31:D45)</f>
        <v>#VALUE!</v>
      </c>
      <c r="F46" s="69"/>
      <c r="H46" s="316"/>
      <c r="I46" s="214" t="s">
        <v>208</v>
      </c>
      <c r="J46">
        <f>SUM(J31:J45)</f>
        <v>22</v>
      </c>
      <c r="K46" s="60" t="e">
        <f>SUM(K31:K45)</f>
        <v>#VALUE!</v>
      </c>
      <c r="M46" s="61"/>
    </row>
    <row r="47" spans="1:13" ht="25.5" x14ac:dyDescent="0.2">
      <c r="A47" s="299"/>
      <c r="B47" s="80" t="s">
        <v>327</v>
      </c>
      <c r="C47" s="300" t="s">
        <v>209</v>
      </c>
      <c r="D47" s="301"/>
      <c r="E47">
        <v>200</v>
      </c>
      <c r="F47" s="69" t="e">
        <f>(E47/$F$54)*1000</f>
        <v>#VALUE!</v>
      </c>
      <c r="H47" s="316"/>
      <c r="I47" s="80" t="s">
        <v>327</v>
      </c>
      <c r="J47" s="317" t="s">
        <v>209</v>
      </c>
      <c r="K47" s="318"/>
      <c r="L47">
        <v>200</v>
      </c>
      <c r="M47" s="61" t="e">
        <f t="shared" si="3"/>
        <v>#VALUE!</v>
      </c>
    </row>
    <row r="48" spans="1:13" ht="25.5" x14ac:dyDescent="0.2">
      <c r="A48" s="299"/>
      <c r="B48" s="80" t="s">
        <v>328</v>
      </c>
      <c r="C48" s="302"/>
      <c r="D48" s="303"/>
      <c r="E48">
        <v>50</v>
      </c>
      <c r="F48" s="69" t="e">
        <f>(E48/$F$54)*1000</f>
        <v>#VALUE!</v>
      </c>
      <c r="H48" s="316"/>
      <c r="I48" s="80" t="s">
        <v>328</v>
      </c>
      <c r="J48" s="319"/>
      <c r="K48" s="320"/>
      <c r="L48">
        <v>50</v>
      </c>
      <c r="M48" s="61" t="e">
        <f t="shared" si="3"/>
        <v>#VALUE!</v>
      </c>
    </row>
    <row r="49" spans="1:13" x14ac:dyDescent="0.2">
      <c r="A49" s="299"/>
      <c r="B49" s="80" t="s">
        <v>84</v>
      </c>
      <c r="C49" s="302"/>
      <c r="D49" s="303"/>
      <c r="E49">
        <v>100</v>
      </c>
      <c r="F49" s="69" t="e">
        <f>(E49/$F$54)*1000</f>
        <v>#VALUE!</v>
      </c>
      <c r="H49" s="316"/>
      <c r="I49" s="80" t="s">
        <v>84</v>
      </c>
      <c r="J49" s="319"/>
      <c r="K49" s="320"/>
      <c r="L49">
        <v>100</v>
      </c>
      <c r="M49" s="61" t="e">
        <f t="shared" si="3"/>
        <v>#VALUE!</v>
      </c>
    </row>
    <row r="50" spans="1:13" x14ac:dyDescent="0.2">
      <c r="A50" s="299"/>
      <c r="B50" s="80" t="s">
        <v>82</v>
      </c>
      <c r="C50" s="302"/>
      <c r="D50" s="303"/>
      <c r="E50">
        <v>600</v>
      </c>
      <c r="F50" s="69" t="e">
        <f>(E50/$F$54)*1000</f>
        <v>#VALUE!</v>
      </c>
      <c r="H50" s="316"/>
      <c r="I50" s="80" t="s">
        <v>82</v>
      </c>
      <c r="J50" s="319"/>
      <c r="K50" s="320"/>
      <c r="L50">
        <v>600</v>
      </c>
      <c r="M50" s="61" t="e">
        <f t="shared" si="3"/>
        <v>#VALUE!</v>
      </c>
    </row>
    <row r="51" spans="1:13" ht="26.25" thickBot="1" x14ac:dyDescent="0.25">
      <c r="A51" s="299"/>
      <c r="B51" s="80" t="s">
        <v>329</v>
      </c>
      <c r="C51" s="304"/>
      <c r="D51" s="305"/>
      <c r="E51" s="62">
        <v>50</v>
      </c>
      <c r="F51" s="70" t="e">
        <f>(E51/$F$54)*1000</f>
        <v>#VALUE!</v>
      </c>
      <c r="H51" s="316"/>
      <c r="I51" s="80" t="s">
        <v>329</v>
      </c>
      <c r="J51" s="321"/>
      <c r="K51" s="322"/>
      <c r="L51" s="62">
        <v>50</v>
      </c>
      <c r="M51" s="64" t="e">
        <f t="shared" si="3"/>
        <v>#VALUE!</v>
      </c>
    </row>
    <row r="52" spans="1:13" ht="16.5" thickBot="1" x14ac:dyDescent="0.3">
      <c r="A52" s="299"/>
      <c r="B52" s="212" t="s">
        <v>208</v>
      </c>
      <c r="C52" s="65"/>
      <c r="D52" s="65"/>
      <c r="E52" s="71">
        <f>SUM(E31:E51)</f>
        <v>6000</v>
      </c>
      <c r="F52" s="70" t="e">
        <f>SUM(F31:F51)</f>
        <v>#VALUE!</v>
      </c>
      <c r="H52" s="316"/>
      <c r="I52" s="215" t="s">
        <v>208</v>
      </c>
      <c r="J52" s="65"/>
      <c r="K52" s="65"/>
      <c r="L52" s="66">
        <f>SUM(L31:L51)</f>
        <v>6000</v>
      </c>
      <c r="M52" s="67" t="e">
        <f>SUM(M31:M51)</f>
        <v>#VALUE!</v>
      </c>
    </row>
    <row r="53" spans="1:13" ht="13.5" thickBot="1" x14ac:dyDescent="0.25"/>
    <row r="54" spans="1:13" ht="45" x14ac:dyDescent="0.25">
      <c r="B54" s="291" t="s">
        <v>346</v>
      </c>
      <c r="C54" s="294" t="s">
        <v>220</v>
      </c>
      <c r="D54" s="295"/>
      <c r="E54" s="81" t="s">
        <v>331</v>
      </c>
      <c r="F54" s="82" t="s">
        <v>332</v>
      </c>
      <c r="H54" s="291" t="s">
        <v>347</v>
      </c>
      <c r="I54" s="306" t="s">
        <v>276</v>
      </c>
      <c r="J54" s="307"/>
      <c r="K54" s="81" t="s">
        <v>331</v>
      </c>
      <c r="L54" s="82" t="s">
        <v>348</v>
      </c>
    </row>
    <row r="55" spans="1:13" x14ac:dyDescent="0.2">
      <c r="B55" s="292"/>
      <c r="C55" s="287" t="s">
        <v>314</v>
      </c>
      <c r="D55" s="288"/>
      <c r="E55">
        <v>950</v>
      </c>
      <c r="F55" s="83" t="e">
        <f t="shared" ref="F55:F74" si="4">(E55/$I$54)*170000</f>
        <v>#VALUE!</v>
      </c>
      <c r="H55" s="314"/>
      <c r="I55" s="287" t="s">
        <v>314</v>
      </c>
      <c r="J55" s="288"/>
      <c r="K55">
        <v>950</v>
      </c>
      <c r="L55" s="83" t="e">
        <f t="shared" ref="L55:L74" si="5">(K55/$I$54)*145000</f>
        <v>#VALUE!</v>
      </c>
    </row>
    <row r="56" spans="1:13" x14ac:dyDescent="0.2">
      <c r="B56" s="292"/>
      <c r="C56" s="287" t="s">
        <v>315</v>
      </c>
      <c r="D56" s="288"/>
      <c r="E56">
        <v>725</v>
      </c>
      <c r="F56" s="83" t="e">
        <f t="shared" si="4"/>
        <v>#VALUE!</v>
      </c>
      <c r="H56" s="314"/>
      <c r="I56" s="287" t="s">
        <v>315</v>
      </c>
      <c r="J56" s="288"/>
      <c r="K56">
        <v>725</v>
      </c>
      <c r="L56" s="83" t="e">
        <f t="shared" si="5"/>
        <v>#VALUE!</v>
      </c>
    </row>
    <row r="57" spans="1:13" x14ac:dyDescent="0.2">
      <c r="B57" s="292"/>
      <c r="C57" s="287" t="s">
        <v>316</v>
      </c>
      <c r="D57" s="288"/>
      <c r="E57">
        <v>750</v>
      </c>
      <c r="F57" s="83" t="e">
        <f t="shared" si="4"/>
        <v>#VALUE!</v>
      </c>
      <c r="H57" s="314"/>
      <c r="I57" s="287" t="s">
        <v>316</v>
      </c>
      <c r="J57" s="288"/>
      <c r="K57">
        <v>750</v>
      </c>
      <c r="L57" s="83" t="e">
        <f t="shared" si="5"/>
        <v>#VALUE!</v>
      </c>
    </row>
    <row r="58" spans="1:13" x14ac:dyDescent="0.2">
      <c r="B58" s="292"/>
      <c r="C58" s="287" t="s">
        <v>317</v>
      </c>
      <c r="D58" s="288"/>
      <c r="E58">
        <v>500</v>
      </c>
      <c r="F58" s="83" t="e">
        <f t="shared" si="4"/>
        <v>#VALUE!</v>
      </c>
      <c r="H58" s="314"/>
      <c r="I58" s="287" t="s">
        <v>317</v>
      </c>
      <c r="J58" s="288"/>
      <c r="K58">
        <v>500</v>
      </c>
      <c r="L58" s="83" t="e">
        <f t="shared" si="5"/>
        <v>#VALUE!</v>
      </c>
    </row>
    <row r="59" spans="1:13" ht="12.75" customHeight="1" x14ac:dyDescent="0.2">
      <c r="B59" s="292"/>
      <c r="C59" s="287" t="s">
        <v>318</v>
      </c>
      <c r="D59" s="288"/>
      <c r="E59">
        <v>500</v>
      </c>
      <c r="F59" s="83" t="e">
        <f t="shared" si="4"/>
        <v>#VALUE!</v>
      </c>
      <c r="H59" s="314"/>
      <c r="I59" s="287" t="s">
        <v>318</v>
      </c>
      <c r="J59" s="288"/>
      <c r="K59">
        <v>500</v>
      </c>
      <c r="L59" s="83" t="e">
        <f t="shared" si="5"/>
        <v>#VALUE!</v>
      </c>
    </row>
    <row r="60" spans="1:13" ht="25.5" customHeight="1" x14ac:dyDescent="0.2">
      <c r="B60" s="292"/>
      <c r="C60" s="287" t="s">
        <v>319</v>
      </c>
      <c r="D60" s="288"/>
      <c r="E60">
        <v>500</v>
      </c>
      <c r="F60" s="83" t="e">
        <f t="shared" si="4"/>
        <v>#VALUE!</v>
      </c>
      <c r="H60" s="314"/>
      <c r="I60" s="287" t="s">
        <v>319</v>
      </c>
      <c r="J60" s="288"/>
      <c r="K60">
        <v>500</v>
      </c>
      <c r="L60" s="83" t="e">
        <f t="shared" si="5"/>
        <v>#VALUE!</v>
      </c>
    </row>
    <row r="61" spans="1:13" x14ac:dyDescent="0.2">
      <c r="B61" s="292"/>
      <c r="C61" s="287" t="s">
        <v>88</v>
      </c>
      <c r="D61" s="288"/>
      <c r="E61">
        <v>250</v>
      </c>
      <c r="F61" s="83" t="e">
        <f t="shared" si="4"/>
        <v>#VALUE!</v>
      </c>
      <c r="H61" s="314"/>
      <c r="I61" s="287" t="s">
        <v>88</v>
      </c>
      <c r="J61" s="288"/>
      <c r="K61">
        <v>250</v>
      </c>
      <c r="L61" s="83" t="e">
        <f t="shared" si="5"/>
        <v>#VALUE!</v>
      </c>
    </row>
    <row r="62" spans="1:13" x14ac:dyDescent="0.2">
      <c r="B62" s="292"/>
      <c r="C62" s="287" t="s">
        <v>320</v>
      </c>
      <c r="D62" s="288"/>
      <c r="E62">
        <v>250</v>
      </c>
      <c r="F62" s="83" t="e">
        <f t="shared" si="4"/>
        <v>#VALUE!</v>
      </c>
      <c r="H62" s="314"/>
      <c r="I62" s="287" t="s">
        <v>320</v>
      </c>
      <c r="J62" s="288"/>
      <c r="K62">
        <v>250</v>
      </c>
      <c r="L62" s="83" t="e">
        <f t="shared" si="5"/>
        <v>#VALUE!</v>
      </c>
    </row>
    <row r="63" spans="1:13" x14ac:dyDescent="0.2">
      <c r="B63" s="292"/>
      <c r="C63" s="287" t="s">
        <v>321</v>
      </c>
      <c r="D63" s="288"/>
      <c r="E63">
        <v>100</v>
      </c>
      <c r="F63" s="83" t="e">
        <f t="shared" si="4"/>
        <v>#VALUE!</v>
      </c>
      <c r="H63" s="314"/>
      <c r="I63" s="287" t="s">
        <v>321</v>
      </c>
      <c r="J63" s="288"/>
      <c r="K63">
        <v>100</v>
      </c>
      <c r="L63" s="83" t="e">
        <f t="shared" si="5"/>
        <v>#VALUE!</v>
      </c>
    </row>
    <row r="64" spans="1:13" x14ac:dyDescent="0.2">
      <c r="B64" s="292"/>
      <c r="C64" s="287" t="s">
        <v>322</v>
      </c>
      <c r="D64" s="288"/>
      <c r="E64">
        <v>50</v>
      </c>
      <c r="F64" s="83" t="e">
        <f t="shared" si="4"/>
        <v>#VALUE!</v>
      </c>
      <c r="H64" s="314"/>
      <c r="I64" s="287" t="s">
        <v>322</v>
      </c>
      <c r="J64" s="288"/>
      <c r="K64">
        <v>50</v>
      </c>
      <c r="L64" s="83" t="e">
        <f t="shared" si="5"/>
        <v>#VALUE!</v>
      </c>
    </row>
    <row r="65" spans="2:12" x14ac:dyDescent="0.2">
      <c r="B65" s="292"/>
      <c r="C65" s="287" t="s">
        <v>323</v>
      </c>
      <c r="D65" s="288"/>
      <c r="E65">
        <v>50</v>
      </c>
      <c r="F65" s="83" t="e">
        <f t="shared" si="4"/>
        <v>#VALUE!</v>
      </c>
      <c r="H65" s="314"/>
      <c r="I65" s="287" t="s">
        <v>323</v>
      </c>
      <c r="J65" s="288"/>
      <c r="K65">
        <v>50</v>
      </c>
      <c r="L65" s="83" t="e">
        <f t="shared" si="5"/>
        <v>#VALUE!</v>
      </c>
    </row>
    <row r="66" spans="2:12" x14ac:dyDescent="0.2">
      <c r="B66" s="292"/>
      <c r="C66" s="287" t="s">
        <v>324</v>
      </c>
      <c r="D66" s="288"/>
      <c r="E66">
        <v>125</v>
      </c>
      <c r="F66" s="83" t="e">
        <f t="shared" si="4"/>
        <v>#VALUE!</v>
      </c>
      <c r="H66" s="314"/>
      <c r="I66" s="287" t="s">
        <v>324</v>
      </c>
      <c r="J66" s="288"/>
      <c r="K66">
        <v>125</v>
      </c>
      <c r="L66" s="83" t="e">
        <f t="shared" si="5"/>
        <v>#VALUE!</v>
      </c>
    </row>
    <row r="67" spans="2:12" x14ac:dyDescent="0.2">
      <c r="B67" s="292"/>
      <c r="C67" s="287" t="s">
        <v>325</v>
      </c>
      <c r="D67" s="288"/>
      <c r="E67">
        <v>50</v>
      </c>
      <c r="F67" s="83" t="e">
        <f t="shared" si="4"/>
        <v>#VALUE!</v>
      </c>
      <c r="H67" s="314"/>
      <c r="I67" s="287" t="s">
        <v>325</v>
      </c>
      <c r="J67" s="288"/>
      <c r="K67">
        <v>50</v>
      </c>
      <c r="L67" s="83" t="e">
        <f t="shared" si="5"/>
        <v>#VALUE!</v>
      </c>
    </row>
    <row r="68" spans="2:12" x14ac:dyDescent="0.2">
      <c r="B68" s="292"/>
      <c r="C68" s="287" t="s">
        <v>85</v>
      </c>
      <c r="D68" s="288"/>
      <c r="E68">
        <v>150</v>
      </c>
      <c r="F68" s="83" t="e">
        <f t="shared" si="4"/>
        <v>#VALUE!</v>
      </c>
      <c r="H68" s="314"/>
      <c r="I68" s="287" t="s">
        <v>85</v>
      </c>
      <c r="J68" s="288"/>
      <c r="K68">
        <v>150</v>
      </c>
      <c r="L68" s="83" t="e">
        <f t="shared" si="5"/>
        <v>#VALUE!</v>
      </c>
    </row>
    <row r="69" spans="2:12" x14ac:dyDescent="0.2">
      <c r="B69" s="292"/>
      <c r="C69" s="287" t="s">
        <v>326</v>
      </c>
      <c r="D69" s="288"/>
      <c r="E69">
        <v>50</v>
      </c>
      <c r="F69" s="83" t="e">
        <f t="shared" si="4"/>
        <v>#VALUE!</v>
      </c>
      <c r="H69" s="314"/>
      <c r="I69" s="287" t="s">
        <v>326</v>
      </c>
      <c r="J69" s="288"/>
      <c r="K69">
        <v>50</v>
      </c>
      <c r="L69" s="83" t="e">
        <f t="shared" si="5"/>
        <v>#VALUE!</v>
      </c>
    </row>
    <row r="70" spans="2:12" x14ac:dyDescent="0.2">
      <c r="B70" s="292"/>
      <c r="C70" s="287" t="s">
        <v>327</v>
      </c>
      <c r="D70" s="288"/>
      <c r="E70">
        <v>200</v>
      </c>
      <c r="F70" s="83" t="e">
        <f t="shared" si="4"/>
        <v>#VALUE!</v>
      </c>
      <c r="H70" s="314"/>
      <c r="I70" s="287" t="s">
        <v>327</v>
      </c>
      <c r="J70" s="288"/>
      <c r="K70">
        <v>200</v>
      </c>
      <c r="L70" s="83" t="e">
        <f t="shared" si="5"/>
        <v>#VALUE!</v>
      </c>
    </row>
    <row r="71" spans="2:12" ht="25.5" customHeight="1" x14ac:dyDescent="0.2">
      <c r="B71" s="292"/>
      <c r="C71" s="287" t="s">
        <v>328</v>
      </c>
      <c r="D71" s="288"/>
      <c r="E71">
        <v>50</v>
      </c>
      <c r="F71" s="83" t="e">
        <f t="shared" si="4"/>
        <v>#VALUE!</v>
      </c>
      <c r="H71" s="314"/>
      <c r="I71" s="287" t="s">
        <v>328</v>
      </c>
      <c r="J71" s="288"/>
      <c r="K71">
        <v>50</v>
      </c>
      <c r="L71" s="83" t="e">
        <f t="shared" si="5"/>
        <v>#VALUE!</v>
      </c>
    </row>
    <row r="72" spans="2:12" x14ac:dyDescent="0.2">
      <c r="B72" s="292"/>
      <c r="C72" s="287" t="s">
        <v>84</v>
      </c>
      <c r="D72" s="288"/>
      <c r="E72">
        <v>100</v>
      </c>
      <c r="F72" s="83" t="e">
        <f t="shared" si="4"/>
        <v>#VALUE!</v>
      </c>
      <c r="H72" s="314"/>
      <c r="I72" s="287" t="s">
        <v>84</v>
      </c>
      <c r="J72" s="288"/>
      <c r="K72">
        <v>100</v>
      </c>
      <c r="L72" s="83" t="e">
        <f t="shared" si="5"/>
        <v>#VALUE!</v>
      </c>
    </row>
    <row r="73" spans="2:12" x14ac:dyDescent="0.2">
      <c r="B73" s="292"/>
      <c r="C73" s="287" t="s">
        <v>82</v>
      </c>
      <c r="D73" s="288"/>
      <c r="E73">
        <v>600</v>
      </c>
      <c r="F73" s="83" t="e">
        <f t="shared" si="4"/>
        <v>#VALUE!</v>
      </c>
      <c r="H73" s="314"/>
      <c r="I73" s="287" t="s">
        <v>82</v>
      </c>
      <c r="J73" s="288"/>
      <c r="K73">
        <v>600</v>
      </c>
      <c r="L73" s="83" t="e">
        <f t="shared" si="5"/>
        <v>#VALUE!</v>
      </c>
    </row>
    <row r="74" spans="2:12" ht="25.5" customHeight="1" x14ac:dyDescent="0.2">
      <c r="B74" s="292"/>
      <c r="C74" s="287" t="s">
        <v>329</v>
      </c>
      <c r="D74" s="288"/>
      <c r="E74">
        <v>50</v>
      </c>
      <c r="F74" s="83" t="e">
        <f t="shared" si="4"/>
        <v>#VALUE!</v>
      </c>
      <c r="H74" s="314"/>
      <c r="I74" s="287" t="s">
        <v>329</v>
      </c>
      <c r="J74" s="288"/>
      <c r="K74">
        <v>50</v>
      </c>
      <c r="L74" s="83" t="e">
        <f t="shared" si="5"/>
        <v>#VALUE!</v>
      </c>
    </row>
    <row r="75" spans="2:12" ht="16.5" thickBot="1" x14ac:dyDescent="0.3">
      <c r="B75" s="293"/>
      <c r="C75" s="289" t="s">
        <v>218</v>
      </c>
      <c r="D75" s="290"/>
      <c r="E75" s="35">
        <f>SUM(E55:E74)</f>
        <v>6000</v>
      </c>
      <c r="F75" s="84" t="e">
        <f>SUM(F55:F74)</f>
        <v>#VALUE!</v>
      </c>
      <c r="H75" s="315"/>
      <c r="I75" s="308" t="s">
        <v>218</v>
      </c>
      <c r="J75" s="309"/>
      <c r="K75" s="35">
        <f>SUM(K55:K74)</f>
        <v>6000</v>
      </c>
      <c r="L75" s="84" t="e">
        <f>SUM(L55:L74)</f>
        <v>#VALUE!</v>
      </c>
    </row>
    <row r="82" ht="15.75" customHeight="1" x14ac:dyDescent="0.2"/>
  </sheetData>
  <mergeCells count="54">
    <mergeCell ref="A1:M1"/>
    <mergeCell ref="A4:B4"/>
    <mergeCell ref="A5:B5"/>
    <mergeCell ref="A6:B6"/>
    <mergeCell ref="B54:B75"/>
    <mergeCell ref="H54:H75"/>
    <mergeCell ref="H30:H52"/>
    <mergeCell ref="J47:K51"/>
    <mergeCell ref="A30:A52"/>
    <mergeCell ref="C47:D51"/>
    <mergeCell ref="C54:D54"/>
    <mergeCell ref="C55:D55"/>
    <mergeCell ref="C56:D56"/>
    <mergeCell ref="C57:D57"/>
    <mergeCell ref="C58:D58"/>
    <mergeCell ref="C60:D60"/>
    <mergeCell ref="C63:D63"/>
    <mergeCell ref="C64:D64"/>
    <mergeCell ref="C59:D59"/>
    <mergeCell ref="C61:D61"/>
    <mergeCell ref="C62:D62"/>
    <mergeCell ref="C65:D65"/>
    <mergeCell ref="C66:D66"/>
    <mergeCell ref="C67:D67"/>
    <mergeCell ref="C68:D68"/>
    <mergeCell ref="C75:D75"/>
    <mergeCell ref="C74:D74"/>
    <mergeCell ref="C73:D73"/>
    <mergeCell ref="C72:D72"/>
    <mergeCell ref="C71:D71"/>
    <mergeCell ref="C70:D70"/>
    <mergeCell ref="C69:D69"/>
    <mergeCell ref="I54:J54"/>
    <mergeCell ref="I55:J55"/>
    <mergeCell ref="I75:J75"/>
    <mergeCell ref="I74:J74"/>
    <mergeCell ref="I73:J73"/>
    <mergeCell ref="I72:J72"/>
    <mergeCell ref="I71:J71"/>
    <mergeCell ref="I70:J70"/>
    <mergeCell ref="I69:J69"/>
    <mergeCell ref="I68:J68"/>
    <mergeCell ref="I56:J56"/>
    <mergeCell ref="I57:J57"/>
    <mergeCell ref="I59:J59"/>
    <mergeCell ref="I58:J58"/>
    <mergeCell ref="I60:J60"/>
    <mergeCell ref="I61:J61"/>
    <mergeCell ref="I67:J67"/>
    <mergeCell ref="I62:J62"/>
    <mergeCell ref="I63:J63"/>
    <mergeCell ref="I64:J64"/>
    <mergeCell ref="I65:J65"/>
    <mergeCell ref="I66:J6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8175-11A3-407E-81F2-9AEE4CB76B22}">
  <sheetPr>
    <tabColor rgb="FF45818E"/>
  </sheetPr>
  <dimension ref="A1:E28"/>
  <sheetViews>
    <sheetView tabSelected="1" topLeftCell="A24" workbookViewId="0">
      <selection activeCell="N43" sqref="N43"/>
    </sheetView>
  </sheetViews>
  <sheetFormatPr defaultRowHeight="12.75" x14ac:dyDescent="0.2"/>
  <cols>
    <col min="1" max="1" width="41.85546875" customWidth="1"/>
    <col min="2" max="2" width="17.42578125" bestFit="1" customWidth="1"/>
    <col min="3" max="3" width="19" customWidth="1"/>
    <col min="4" max="4" width="20.7109375" customWidth="1"/>
    <col min="5" max="5" width="12.7109375" bestFit="1" customWidth="1"/>
  </cols>
  <sheetData>
    <row r="1" spans="1:5" ht="33.75" customHeight="1" x14ac:dyDescent="0.2">
      <c r="A1" s="272" t="s">
        <v>349</v>
      </c>
      <c r="B1" s="274"/>
      <c r="C1" s="274"/>
      <c r="D1" s="274"/>
      <c r="E1" s="274"/>
    </row>
    <row r="2" spans="1:5" ht="33.75" customHeight="1" x14ac:dyDescent="0.2">
      <c r="A2" s="275" t="s">
        <v>211</v>
      </c>
      <c r="B2" s="275"/>
      <c r="C2" s="275"/>
      <c r="D2" s="275"/>
      <c r="E2" s="275"/>
    </row>
    <row r="3" spans="1:5" ht="13.5" thickBot="1" x14ac:dyDescent="0.25"/>
    <row r="4" spans="1:5" s="11" customFormat="1" ht="75" customHeight="1" x14ac:dyDescent="0.3">
      <c r="A4" s="12" t="s">
        <v>334</v>
      </c>
      <c r="B4" s="51" t="s">
        <v>215</v>
      </c>
      <c r="C4" s="51" t="s">
        <v>216</v>
      </c>
      <c r="D4" s="51" t="s">
        <v>217</v>
      </c>
      <c r="E4" s="51" t="s">
        <v>218</v>
      </c>
    </row>
    <row r="5" spans="1:5" ht="12.75" customHeight="1" x14ac:dyDescent="0.2">
      <c r="A5" s="31" t="s">
        <v>110</v>
      </c>
      <c r="B5" s="53"/>
      <c r="C5" s="53"/>
      <c r="D5" s="53"/>
      <c r="E5" s="54">
        <f>SUM(B5:D5)</f>
        <v>0</v>
      </c>
    </row>
    <row r="6" spans="1:5" ht="12.75" customHeight="1" x14ac:dyDescent="0.2">
      <c r="A6" s="30" t="s">
        <v>74</v>
      </c>
      <c r="B6" s="53"/>
      <c r="C6" s="53"/>
      <c r="D6" s="53"/>
      <c r="E6" s="54">
        <f t="shared" ref="E6:E27" si="0">SUM(B6:D6)</f>
        <v>0</v>
      </c>
    </row>
    <row r="7" spans="1:5" ht="12.75" customHeight="1" x14ac:dyDescent="0.2">
      <c r="A7" s="31" t="s">
        <v>75</v>
      </c>
      <c r="B7" s="53"/>
      <c r="C7" s="53"/>
      <c r="D7" s="53"/>
      <c r="E7" s="54">
        <f t="shared" si="0"/>
        <v>0</v>
      </c>
    </row>
    <row r="8" spans="1:5" ht="12.75" customHeight="1" x14ac:dyDescent="0.2">
      <c r="A8" s="30" t="s">
        <v>76</v>
      </c>
      <c r="B8" s="53"/>
      <c r="C8" s="53"/>
      <c r="D8" s="53"/>
      <c r="E8" s="54">
        <f t="shared" si="0"/>
        <v>0</v>
      </c>
    </row>
    <row r="9" spans="1:5" ht="12.75" customHeight="1" x14ac:dyDescent="0.2">
      <c r="A9" s="31" t="s">
        <v>78</v>
      </c>
      <c r="B9" s="53"/>
      <c r="C9" s="53"/>
      <c r="D9" s="53"/>
      <c r="E9" s="54">
        <f t="shared" si="0"/>
        <v>0</v>
      </c>
    </row>
    <row r="10" spans="1:5" ht="12.75" customHeight="1" x14ac:dyDescent="0.2">
      <c r="A10" s="30" t="s">
        <v>80</v>
      </c>
      <c r="B10" s="53"/>
      <c r="C10" s="53"/>
      <c r="D10" s="53"/>
      <c r="E10" s="54">
        <f t="shared" si="0"/>
        <v>0</v>
      </c>
    </row>
    <row r="11" spans="1:5" ht="12.75" customHeight="1" x14ac:dyDescent="0.2">
      <c r="A11" s="31" t="s">
        <v>80</v>
      </c>
      <c r="B11" s="53"/>
      <c r="C11" s="53"/>
      <c r="D11" s="53"/>
      <c r="E11" s="54">
        <f t="shared" si="0"/>
        <v>0</v>
      </c>
    </row>
    <row r="12" spans="1:5" ht="12.75" customHeight="1" x14ac:dyDescent="0.2">
      <c r="A12" s="30" t="s">
        <v>82</v>
      </c>
      <c r="B12" s="53"/>
      <c r="C12" s="53"/>
      <c r="D12" s="53"/>
      <c r="E12" s="54">
        <f t="shared" si="0"/>
        <v>0</v>
      </c>
    </row>
    <row r="13" spans="1:5" ht="12.75" customHeight="1" x14ac:dyDescent="0.2">
      <c r="A13" s="31" t="s">
        <v>83</v>
      </c>
      <c r="B13" s="53"/>
      <c r="C13" s="53"/>
      <c r="D13" s="53"/>
      <c r="E13" s="54">
        <f t="shared" si="0"/>
        <v>0</v>
      </c>
    </row>
    <row r="14" spans="1:5" ht="12.75" customHeight="1" x14ac:dyDescent="0.2">
      <c r="A14" s="30" t="s">
        <v>84</v>
      </c>
      <c r="B14" s="53"/>
      <c r="C14" s="53"/>
      <c r="D14" s="53"/>
      <c r="E14" s="54">
        <f t="shared" si="0"/>
        <v>0</v>
      </c>
    </row>
    <row r="15" spans="1:5" ht="12.75" customHeight="1" x14ac:dyDescent="0.2">
      <c r="A15" s="31" t="s">
        <v>85</v>
      </c>
      <c r="B15" s="53"/>
      <c r="C15" s="53"/>
      <c r="D15" s="53"/>
      <c r="E15" s="54">
        <f t="shared" si="0"/>
        <v>0</v>
      </c>
    </row>
    <row r="16" spans="1:5" ht="12.75" customHeight="1" x14ac:dyDescent="0.2">
      <c r="A16" s="30" t="s">
        <v>86</v>
      </c>
      <c r="B16" s="53"/>
      <c r="C16" s="53"/>
      <c r="D16" s="53"/>
      <c r="E16" s="54">
        <f t="shared" si="0"/>
        <v>0</v>
      </c>
    </row>
    <row r="17" spans="1:5" ht="13.5" customHeight="1" x14ac:dyDescent="0.2">
      <c r="A17" s="31" t="s">
        <v>87</v>
      </c>
      <c r="B17" s="53"/>
      <c r="C17" s="53"/>
      <c r="D17" s="53"/>
      <c r="E17" s="54">
        <f t="shared" si="0"/>
        <v>0</v>
      </c>
    </row>
    <row r="18" spans="1:5" ht="23.25" customHeight="1" x14ac:dyDescent="0.2">
      <c r="A18" s="30" t="s">
        <v>88</v>
      </c>
      <c r="B18" s="53"/>
      <c r="C18" s="53"/>
      <c r="D18" s="53"/>
      <c r="E18" s="54">
        <f t="shared" si="0"/>
        <v>0</v>
      </c>
    </row>
    <row r="19" spans="1:5" ht="15" x14ac:dyDescent="0.2">
      <c r="A19" s="31" t="s">
        <v>89</v>
      </c>
      <c r="B19" s="53"/>
      <c r="C19" s="53"/>
      <c r="D19" s="53"/>
      <c r="E19" s="54">
        <f t="shared" si="0"/>
        <v>0</v>
      </c>
    </row>
    <row r="20" spans="1:5" ht="30" x14ac:dyDescent="0.2">
      <c r="A20" s="30" t="s">
        <v>90</v>
      </c>
      <c r="B20" s="53"/>
      <c r="C20" s="53"/>
      <c r="D20" s="53"/>
      <c r="E20" s="54">
        <f t="shared" si="0"/>
        <v>0</v>
      </c>
    </row>
    <row r="21" spans="1:5" ht="30" x14ac:dyDescent="0.2">
      <c r="A21" s="31" t="s">
        <v>91</v>
      </c>
      <c r="B21" s="53"/>
      <c r="C21" s="53"/>
      <c r="D21" s="53"/>
      <c r="E21" s="54">
        <f t="shared" si="0"/>
        <v>0</v>
      </c>
    </row>
    <row r="22" spans="1:5" ht="15" x14ac:dyDescent="0.2">
      <c r="A22" s="30" t="s">
        <v>92</v>
      </c>
      <c r="B22" s="53"/>
      <c r="C22" s="53"/>
      <c r="D22" s="53"/>
      <c r="E22" s="54">
        <f t="shared" si="0"/>
        <v>0</v>
      </c>
    </row>
    <row r="23" spans="1:5" ht="30" x14ac:dyDescent="0.2">
      <c r="A23" s="31" t="s">
        <v>93</v>
      </c>
      <c r="B23" s="53"/>
      <c r="C23" s="53"/>
      <c r="D23" s="53"/>
      <c r="E23" s="54">
        <f t="shared" si="0"/>
        <v>0</v>
      </c>
    </row>
    <row r="24" spans="1:5" ht="15" x14ac:dyDescent="0.2">
      <c r="A24" s="30" t="s">
        <v>94</v>
      </c>
      <c r="B24" s="53"/>
      <c r="C24" s="53"/>
      <c r="D24" s="53"/>
      <c r="E24" s="54">
        <f t="shared" si="0"/>
        <v>0</v>
      </c>
    </row>
    <row r="25" spans="1:5" ht="15" x14ac:dyDescent="0.2">
      <c r="A25" s="31" t="s">
        <v>207</v>
      </c>
      <c r="B25" s="53"/>
      <c r="C25" s="53"/>
      <c r="D25" s="53"/>
      <c r="E25" s="54">
        <f t="shared" si="0"/>
        <v>0</v>
      </c>
    </row>
    <row r="26" spans="1:5" ht="15" x14ac:dyDescent="0.2">
      <c r="A26" s="30" t="s">
        <v>96</v>
      </c>
      <c r="B26" s="53"/>
      <c r="C26" s="53"/>
      <c r="D26" s="53"/>
      <c r="E26" s="54">
        <f t="shared" si="0"/>
        <v>0</v>
      </c>
    </row>
    <row r="27" spans="1:5" ht="15.75" thickBot="1" x14ac:dyDescent="0.25">
      <c r="A27" s="32" t="s">
        <v>96</v>
      </c>
      <c r="B27" s="53"/>
      <c r="C27" s="53"/>
      <c r="D27" s="53"/>
      <c r="E27" s="54">
        <f t="shared" si="0"/>
        <v>0</v>
      </c>
    </row>
    <row r="28" spans="1:5" ht="15.75" thickBot="1" x14ac:dyDescent="0.3">
      <c r="A28" s="216" t="s">
        <v>208</v>
      </c>
      <c r="B28" s="58">
        <f>SUM(B5:B27)</f>
        <v>0</v>
      </c>
      <c r="C28" s="58">
        <f>SUM(C5:C27)</f>
        <v>0</v>
      </c>
      <c r="D28" s="58">
        <f>SUM(D5:D27)</f>
        <v>0</v>
      </c>
      <c r="E28" s="59">
        <f>SUM(B28:D28)</f>
        <v>0</v>
      </c>
    </row>
  </sheetData>
  <mergeCells count="2">
    <mergeCell ref="A2:E2"/>
    <mergeCell ref="A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B01D5-98C0-4C0D-AE18-DFA31795D3F7}">
  <sheetPr>
    <tabColor rgb="FF45818E"/>
  </sheetPr>
  <dimension ref="A1:G34"/>
  <sheetViews>
    <sheetView workbookViewId="0">
      <selection activeCell="A41" sqref="A41"/>
    </sheetView>
  </sheetViews>
  <sheetFormatPr defaultRowHeight="12.75" x14ac:dyDescent="0.2"/>
  <cols>
    <col min="1" max="1" width="100" customWidth="1"/>
    <col min="2" max="2" width="23" customWidth="1"/>
    <col min="5" max="5" width="33.7109375" customWidth="1"/>
  </cols>
  <sheetData>
    <row r="1" spans="1:7" ht="30" x14ac:dyDescent="0.2">
      <c r="A1" s="240" t="s">
        <v>17</v>
      </c>
      <c r="B1" s="241"/>
      <c r="C1" s="2"/>
      <c r="E1" s="231" t="s">
        <v>18</v>
      </c>
      <c r="F1" s="232"/>
      <c r="G1" s="232"/>
    </row>
    <row r="2" spans="1:7" ht="16.5" customHeight="1" thickBot="1" x14ac:dyDescent="0.25">
      <c r="A2" s="3"/>
      <c r="C2" s="2"/>
      <c r="E2" s="233"/>
      <c r="F2" s="232"/>
      <c r="G2" s="232"/>
    </row>
    <row r="3" spans="1:7" ht="22.5" customHeight="1" x14ac:dyDescent="0.2">
      <c r="A3" s="234" t="s">
        <v>19</v>
      </c>
      <c r="B3" s="235"/>
      <c r="E3" s="233"/>
      <c r="F3" s="232"/>
      <c r="G3" s="232"/>
    </row>
    <row r="4" spans="1:7" ht="18.75" customHeight="1" thickBot="1" x14ac:dyDescent="0.25">
      <c r="A4" s="236"/>
      <c r="B4" s="237"/>
      <c r="E4" s="233"/>
      <c r="F4" s="232"/>
      <c r="G4" s="232"/>
    </row>
    <row r="5" spans="1:7" ht="18.75" customHeight="1" x14ac:dyDescent="0.2">
      <c r="A5" s="236"/>
      <c r="B5" s="237"/>
      <c r="E5" s="174" t="s">
        <v>20</v>
      </c>
      <c r="F5" s="175" t="s">
        <v>21</v>
      </c>
      <c r="G5" s="176" t="s">
        <v>22</v>
      </c>
    </row>
    <row r="6" spans="1:7" ht="18.75" customHeight="1" x14ac:dyDescent="0.2">
      <c r="A6" s="236"/>
      <c r="B6" s="237"/>
      <c r="E6" s="114"/>
      <c r="F6" s="20"/>
      <c r="G6" s="4"/>
    </row>
    <row r="7" spans="1:7" ht="18.75" customHeight="1" thickBot="1" x14ac:dyDescent="0.25">
      <c r="A7" s="236"/>
      <c r="B7" s="237"/>
      <c r="E7" s="114"/>
      <c r="F7" s="20"/>
      <c r="G7" s="4"/>
    </row>
    <row r="8" spans="1:7" ht="22.5" customHeight="1" x14ac:dyDescent="0.2">
      <c r="A8" s="234" t="s">
        <v>23</v>
      </c>
      <c r="B8" s="235"/>
      <c r="E8" s="114"/>
      <c r="F8" s="20"/>
      <c r="G8" s="4"/>
    </row>
    <row r="9" spans="1:7" ht="18.75" customHeight="1" x14ac:dyDescent="0.2">
      <c r="A9" s="236"/>
      <c r="B9" s="237"/>
      <c r="E9" s="114"/>
      <c r="F9" s="20"/>
      <c r="G9" s="4"/>
    </row>
    <row r="10" spans="1:7" ht="18.75" customHeight="1" x14ac:dyDescent="0.2">
      <c r="A10" s="236"/>
      <c r="B10" s="237"/>
      <c r="E10" s="114"/>
      <c r="F10" s="20"/>
      <c r="G10" s="4"/>
    </row>
    <row r="11" spans="1:7" ht="18.75" customHeight="1" x14ac:dyDescent="0.2">
      <c r="A11" s="236"/>
      <c r="B11" s="237"/>
      <c r="E11" s="114"/>
      <c r="F11" s="20"/>
      <c r="G11" s="4"/>
    </row>
    <row r="12" spans="1:7" ht="18.75" customHeight="1" thickBot="1" x14ac:dyDescent="0.25">
      <c r="A12" s="238"/>
      <c r="B12" s="239"/>
      <c r="E12" s="114"/>
      <c r="F12" s="20"/>
      <c r="G12" s="4"/>
    </row>
    <row r="13" spans="1:7" ht="22.5" customHeight="1" x14ac:dyDescent="0.2">
      <c r="A13" s="234" t="s">
        <v>24</v>
      </c>
      <c r="B13" s="235"/>
      <c r="E13" s="114"/>
      <c r="F13" s="20"/>
      <c r="G13" s="4"/>
    </row>
    <row r="14" spans="1:7" ht="18.75" customHeight="1" x14ac:dyDescent="0.2">
      <c r="A14" s="236"/>
      <c r="B14" s="237"/>
      <c r="E14" s="114"/>
      <c r="F14" s="20"/>
      <c r="G14" s="4"/>
    </row>
    <row r="15" spans="1:7" ht="18.75" customHeight="1" x14ac:dyDescent="0.2">
      <c r="A15" s="236"/>
      <c r="B15" s="237"/>
      <c r="E15" s="114"/>
      <c r="F15" s="20"/>
      <c r="G15" s="4"/>
    </row>
    <row r="16" spans="1:7" ht="18.75" customHeight="1" x14ac:dyDescent="0.2">
      <c r="A16" s="236"/>
      <c r="B16" s="237"/>
      <c r="E16" s="114"/>
      <c r="F16" s="20"/>
      <c r="G16" s="4"/>
    </row>
    <row r="17" spans="1:7" ht="18.75" customHeight="1" thickBot="1" x14ac:dyDescent="0.25">
      <c r="A17" s="238"/>
      <c r="B17" s="239"/>
      <c r="E17" s="114"/>
      <c r="F17" s="20"/>
      <c r="G17" s="4"/>
    </row>
    <row r="18" spans="1:7" ht="22.5" customHeight="1" x14ac:dyDescent="0.2">
      <c r="A18" s="234" t="s">
        <v>25</v>
      </c>
      <c r="B18" s="235"/>
      <c r="E18" s="114"/>
      <c r="F18" s="20"/>
      <c r="G18" s="4"/>
    </row>
    <row r="19" spans="1:7" ht="18.75" customHeight="1" x14ac:dyDescent="0.2">
      <c r="A19" s="236"/>
      <c r="B19" s="237"/>
      <c r="E19" s="114"/>
      <c r="F19" s="20"/>
      <c r="G19" s="4"/>
    </row>
    <row r="20" spans="1:7" ht="18.75" customHeight="1" x14ac:dyDescent="0.2">
      <c r="A20" s="236"/>
      <c r="B20" s="237"/>
      <c r="E20" s="114"/>
      <c r="F20" s="20"/>
      <c r="G20" s="4"/>
    </row>
    <row r="21" spans="1:7" ht="18.75" customHeight="1" x14ac:dyDescent="0.2">
      <c r="A21" s="236"/>
      <c r="B21" s="237"/>
      <c r="E21" s="114"/>
      <c r="F21" s="20"/>
      <c r="G21" s="4"/>
    </row>
    <row r="22" spans="1:7" ht="18.75" customHeight="1" thickBot="1" x14ac:dyDescent="0.25">
      <c r="A22" s="238"/>
      <c r="B22" s="239"/>
      <c r="E22" s="114"/>
      <c r="F22" s="20"/>
      <c r="G22" s="4"/>
    </row>
    <row r="23" spans="1:7" ht="22.5" customHeight="1" x14ac:dyDescent="0.2">
      <c r="A23" s="234" t="s">
        <v>26</v>
      </c>
      <c r="B23" s="235"/>
      <c r="E23" s="114"/>
      <c r="F23" s="20"/>
      <c r="G23" s="4"/>
    </row>
    <row r="24" spans="1:7" ht="18.75" customHeight="1" x14ac:dyDescent="0.2">
      <c r="A24" s="236"/>
      <c r="B24" s="237"/>
      <c r="E24" s="114"/>
      <c r="F24" s="20"/>
      <c r="G24" s="4"/>
    </row>
    <row r="25" spans="1:7" ht="18.75" customHeight="1" x14ac:dyDescent="0.2">
      <c r="A25" s="236"/>
      <c r="B25" s="237"/>
      <c r="E25" s="114"/>
      <c r="F25" s="20"/>
      <c r="G25" s="4"/>
    </row>
    <row r="26" spans="1:7" ht="18.75" customHeight="1" x14ac:dyDescent="0.2">
      <c r="A26" s="236"/>
      <c r="B26" s="237"/>
      <c r="E26" s="114"/>
      <c r="F26" s="20"/>
      <c r="G26" s="4"/>
    </row>
    <row r="27" spans="1:7" ht="18.75" customHeight="1" thickBot="1" x14ac:dyDescent="0.25">
      <c r="A27" s="238"/>
      <c r="B27" s="239"/>
      <c r="E27" s="115"/>
      <c r="F27" s="116"/>
      <c r="G27" s="6"/>
    </row>
    <row r="29" spans="1:7" ht="13.5" thickBot="1" x14ac:dyDescent="0.25"/>
    <row r="30" spans="1:7" ht="21.75" customHeight="1" x14ac:dyDescent="0.2">
      <c r="A30" s="234" t="s">
        <v>27</v>
      </c>
      <c r="B30" s="235"/>
    </row>
    <row r="31" spans="1:7" ht="14.25" x14ac:dyDescent="0.2">
      <c r="A31" s="229" t="s">
        <v>28</v>
      </c>
      <c r="B31" s="230"/>
    </row>
    <row r="32" spans="1:7" ht="14.25" x14ac:dyDescent="0.2">
      <c r="A32" s="229" t="s">
        <v>29</v>
      </c>
      <c r="B32" s="230"/>
    </row>
    <row r="33" spans="1:2" ht="14.25" x14ac:dyDescent="0.2">
      <c r="A33" s="229" t="s">
        <v>30</v>
      </c>
      <c r="B33" s="230"/>
    </row>
    <row r="34" spans="1:2" ht="14.25" x14ac:dyDescent="0.2">
      <c r="A34" s="229" t="s">
        <v>31</v>
      </c>
      <c r="B34" s="230"/>
    </row>
  </sheetData>
  <mergeCells count="32">
    <mergeCell ref="A17:B17"/>
    <mergeCell ref="A1:B1"/>
    <mergeCell ref="A8:B8"/>
    <mergeCell ref="A9:B9"/>
    <mergeCell ref="A10:B10"/>
    <mergeCell ref="A11:B11"/>
    <mergeCell ref="A12:B12"/>
    <mergeCell ref="A13:B13"/>
    <mergeCell ref="A14:B14"/>
    <mergeCell ref="A15:B15"/>
    <mergeCell ref="A16:B16"/>
    <mergeCell ref="A4:B4"/>
    <mergeCell ref="A5:B5"/>
    <mergeCell ref="A6:B6"/>
    <mergeCell ref="A7:B7"/>
    <mergeCell ref="A3:B3"/>
    <mergeCell ref="A34:B34"/>
    <mergeCell ref="E1:G4"/>
    <mergeCell ref="A30:B30"/>
    <mergeCell ref="A31:B31"/>
    <mergeCell ref="A32:B32"/>
    <mergeCell ref="A33:B33"/>
    <mergeCell ref="A24:B24"/>
    <mergeCell ref="A25:B25"/>
    <mergeCell ref="A26:B26"/>
    <mergeCell ref="A27:B27"/>
    <mergeCell ref="A18:B18"/>
    <mergeCell ref="A19:B19"/>
    <mergeCell ref="A20:B20"/>
    <mergeCell ref="A21:B21"/>
    <mergeCell ref="A22:B22"/>
    <mergeCell ref="A23:B23"/>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BFD0-B150-4765-89D4-5DAC6B7D0FE3}">
  <sheetPr>
    <tabColor rgb="FF1F4E78"/>
  </sheetPr>
  <dimension ref="A1:K64"/>
  <sheetViews>
    <sheetView workbookViewId="0">
      <selection sqref="A1:I1"/>
    </sheetView>
  </sheetViews>
  <sheetFormatPr defaultRowHeight="12.75" x14ac:dyDescent="0.2"/>
  <cols>
    <col min="1" max="1" width="23.140625" customWidth="1"/>
  </cols>
  <sheetData>
    <row r="1" spans="1:11" ht="18.75" customHeight="1" thickBot="1" x14ac:dyDescent="0.25">
      <c r="A1" s="257" t="s">
        <v>32</v>
      </c>
      <c r="B1" s="258"/>
      <c r="C1" s="258"/>
      <c r="D1" s="258"/>
      <c r="E1" s="258"/>
      <c r="F1" s="258"/>
      <c r="G1" s="258"/>
      <c r="H1" s="258"/>
      <c r="I1" s="259"/>
      <c r="J1" s="10"/>
      <c r="K1" s="10"/>
    </row>
    <row r="2" spans="1:11" ht="13.5" thickBot="1" x14ac:dyDescent="0.25"/>
    <row r="3" spans="1:11" ht="15.75" x14ac:dyDescent="0.2">
      <c r="A3" s="253" t="s">
        <v>33</v>
      </c>
      <c r="B3" s="252" t="s">
        <v>34</v>
      </c>
      <c r="C3" s="252"/>
      <c r="D3" s="252"/>
      <c r="E3" s="252"/>
      <c r="F3" s="255"/>
      <c r="G3" s="255"/>
      <c r="H3" s="255"/>
      <c r="I3" s="256"/>
      <c r="J3" s="242" t="s">
        <v>35</v>
      </c>
    </row>
    <row r="4" spans="1:11" ht="15.75" x14ac:dyDescent="0.2">
      <c r="A4" s="254"/>
      <c r="B4" s="246" t="s">
        <v>36</v>
      </c>
      <c r="C4" s="246"/>
      <c r="D4" s="246"/>
      <c r="E4" s="246"/>
      <c r="F4" s="247"/>
      <c r="G4" s="247"/>
      <c r="H4" s="247"/>
      <c r="I4" s="248"/>
      <c r="J4" s="242"/>
    </row>
    <row r="5" spans="1:11" ht="15.75" x14ac:dyDescent="0.2">
      <c r="A5" s="8"/>
      <c r="B5" s="249" t="s">
        <v>37</v>
      </c>
      <c r="C5" s="249"/>
      <c r="D5" s="249"/>
      <c r="E5" s="249"/>
      <c r="F5" s="250"/>
      <c r="G5" s="250"/>
      <c r="H5" s="250"/>
      <c r="I5" s="251"/>
      <c r="J5" s="242"/>
    </row>
    <row r="6" spans="1:11" ht="15.75" x14ac:dyDescent="0.2">
      <c r="A6" s="7" t="s">
        <v>38</v>
      </c>
      <c r="B6" s="246" t="s">
        <v>39</v>
      </c>
      <c r="C6" s="246"/>
      <c r="D6" s="246"/>
      <c r="E6" s="246"/>
      <c r="F6" s="247"/>
      <c r="G6" s="247"/>
      <c r="H6" s="247"/>
      <c r="I6" s="248"/>
      <c r="J6" s="242"/>
    </row>
    <row r="7" spans="1:11" ht="15.75" x14ac:dyDescent="0.2">
      <c r="A7" s="8"/>
      <c r="B7" s="249" t="s">
        <v>40</v>
      </c>
      <c r="C7" s="249"/>
      <c r="D7" s="249"/>
      <c r="E7" s="249"/>
      <c r="F7" s="250"/>
      <c r="G7" s="250"/>
      <c r="H7" s="250"/>
      <c r="I7" s="251"/>
      <c r="J7" s="242"/>
    </row>
    <row r="8" spans="1:11" ht="16.5" thickBot="1" x14ac:dyDescent="0.25">
      <c r="A8" s="9"/>
      <c r="B8" s="243" t="s">
        <v>41</v>
      </c>
      <c r="C8" s="243"/>
      <c r="D8" s="243"/>
      <c r="E8" s="243"/>
      <c r="F8" s="244"/>
      <c r="G8" s="244"/>
      <c r="H8" s="244"/>
      <c r="I8" s="245"/>
      <c r="J8" s="242"/>
    </row>
    <row r="10" spans="1:11" ht="13.5" thickBot="1" x14ac:dyDescent="0.25"/>
    <row r="11" spans="1:11" ht="15.75" x14ac:dyDescent="0.2">
      <c r="A11" s="253" t="s">
        <v>42</v>
      </c>
      <c r="B11" s="252" t="s">
        <v>34</v>
      </c>
      <c r="C11" s="252"/>
      <c r="D11" s="252"/>
      <c r="E11" s="252"/>
      <c r="F11" s="255"/>
      <c r="G11" s="255"/>
      <c r="H11" s="255"/>
      <c r="I11" s="256"/>
    </row>
    <row r="12" spans="1:11" ht="15.75" customHeight="1" x14ac:dyDescent="0.2">
      <c r="A12" s="254"/>
      <c r="B12" s="246" t="s">
        <v>36</v>
      </c>
      <c r="C12" s="246"/>
      <c r="D12" s="246"/>
      <c r="E12" s="246"/>
      <c r="F12" s="247"/>
      <c r="G12" s="247"/>
      <c r="H12" s="247"/>
      <c r="I12" s="248"/>
    </row>
    <row r="13" spans="1:11" ht="15.75" x14ac:dyDescent="0.2">
      <c r="A13" s="8"/>
      <c r="B13" s="249" t="s">
        <v>37</v>
      </c>
      <c r="C13" s="249"/>
      <c r="D13" s="249"/>
      <c r="E13" s="249"/>
      <c r="F13" s="250"/>
      <c r="G13" s="250"/>
      <c r="H13" s="250"/>
      <c r="I13" s="251"/>
    </row>
    <row r="14" spans="1:11" ht="15.75" x14ac:dyDescent="0.2">
      <c r="A14" s="7" t="s">
        <v>38</v>
      </c>
      <c r="B14" s="246" t="s">
        <v>39</v>
      </c>
      <c r="C14" s="246"/>
      <c r="D14" s="246"/>
      <c r="E14" s="246"/>
      <c r="F14" s="247"/>
      <c r="G14" s="247"/>
      <c r="H14" s="247"/>
      <c r="I14" s="248"/>
    </row>
    <row r="15" spans="1:11" ht="15.75" x14ac:dyDescent="0.2">
      <c r="A15" s="8"/>
      <c r="B15" s="249" t="s">
        <v>40</v>
      </c>
      <c r="C15" s="249"/>
      <c r="D15" s="249"/>
      <c r="E15" s="249"/>
      <c r="F15" s="250"/>
      <c r="G15" s="250"/>
      <c r="H15" s="250"/>
      <c r="I15" s="251"/>
    </row>
    <row r="16" spans="1:11" ht="16.5" thickBot="1" x14ac:dyDescent="0.25">
      <c r="A16" s="9"/>
      <c r="B16" s="243" t="s">
        <v>41</v>
      </c>
      <c r="C16" s="243"/>
      <c r="D16" s="243"/>
      <c r="E16" s="243"/>
      <c r="F16" s="244"/>
      <c r="G16" s="244"/>
      <c r="H16" s="244"/>
      <c r="I16" s="245"/>
    </row>
    <row r="18" spans="1:9" ht="13.5" thickBot="1" x14ac:dyDescent="0.25"/>
    <row r="19" spans="1:9" ht="15.75" x14ac:dyDescent="0.2">
      <c r="A19" s="253" t="s">
        <v>43</v>
      </c>
      <c r="B19" s="252" t="s">
        <v>34</v>
      </c>
      <c r="C19" s="252"/>
      <c r="D19" s="252"/>
      <c r="E19" s="252"/>
      <c r="F19" s="255"/>
      <c r="G19" s="255"/>
      <c r="H19" s="255"/>
      <c r="I19" s="256"/>
    </row>
    <row r="20" spans="1:9" ht="15.75" customHeight="1" x14ac:dyDescent="0.2">
      <c r="A20" s="254"/>
      <c r="B20" s="246" t="s">
        <v>36</v>
      </c>
      <c r="C20" s="246"/>
      <c r="D20" s="246"/>
      <c r="E20" s="246"/>
      <c r="F20" s="247"/>
      <c r="G20" s="247"/>
      <c r="H20" s="247"/>
      <c r="I20" s="248"/>
    </row>
    <row r="21" spans="1:9" ht="15.75" customHeight="1" x14ac:dyDescent="0.2">
      <c r="A21" s="8"/>
      <c r="B21" s="249" t="s">
        <v>37</v>
      </c>
      <c r="C21" s="249"/>
      <c r="D21" s="249"/>
      <c r="E21" s="249"/>
      <c r="F21" s="250"/>
      <c r="G21" s="250"/>
      <c r="H21" s="250"/>
      <c r="I21" s="251"/>
    </row>
    <row r="22" spans="1:9" ht="15.75" customHeight="1" x14ac:dyDescent="0.2">
      <c r="A22" s="7" t="s">
        <v>38</v>
      </c>
      <c r="B22" s="246" t="s">
        <v>39</v>
      </c>
      <c r="C22" s="246"/>
      <c r="D22" s="246"/>
      <c r="E22" s="246"/>
      <c r="F22" s="247"/>
      <c r="G22" s="247"/>
      <c r="H22" s="247"/>
      <c r="I22" s="248"/>
    </row>
    <row r="23" spans="1:9" ht="15.75" x14ac:dyDescent="0.2">
      <c r="A23" s="8"/>
      <c r="B23" s="249" t="s">
        <v>40</v>
      </c>
      <c r="C23" s="249"/>
      <c r="D23" s="249"/>
      <c r="E23" s="249"/>
      <c r="F23" s="250"/>
      <c r="G23" s="250"/>
      <c r="H23" s="250"/>
      <c r="I23" s="251"/>
    </row>
    <row r="24" spans="1:9" ht="16.5" thickBot="1" x14ac:dyDescent="0.25">
      <c r="A24" s="9"/>
      <c r="B24" s="243" t="s">
        <v>41</v>
      </c>
      <c r="C24" s="243"/>
      <c r="D24" s="243"/>
      <c r="E24" s="243"/>
      <c r="F24" s="244"/>
      <c r="G24" s="244"/>
      <c r="H24" s="244"/>
      <c r="I24" s="245"/>
    </row>
    <row r="25" spans="1:9" ht="16.5" customHeight="1" x14ac:dyDescent="0.2"/>
    <row r="26" spans="1:9" ht="13.5" thickBot="1" x14ac:dyDescent="0.25"/>
    <row r="27" spans="1:9" ht="15.75" x14ac:dyDescent="0.2">
      <c r="A27" s="253" t="s">
        <v>44</v>
      </c>
      <c r="B27" s="252" t="s">
        <v>34</v>
      </c>
      <c r="C27" s="252"/>
      <c r="D27" s="252"/>
      <c r="E27" s="252"/>
      <c r="F27" s="255"/>
      <c r="G27" s="255"/>
      <c r="H27" s="255"/>
      <c r="I27" s="256"/>
    </row>
    <row r="28" spans="1:9" ht="15.75" customHeight="1" x14ac:dyDescent="0.2">
      <c r="A28" s="254"/>
      <c r="B28" s="246" t="s">
        <v>36</v>
      </c>
      <c r="C28" s="246"/>
      <c r="D28" s="246"/>
      <c r="E28" s="246"/>
      <c r="F28" s="247"/>
      <c r="G28" s="247"/>
      <c r="H28" s="247"/>
      <c r="I28" s="248"/>
    </row>
    <row r="29" spans="1:9" ht="15.75" x14ac:dyDescent="0.2">
      <c r="A29" s="8"/>
      <c r="B29" s="249" t="s">
        <v>37</v>
      </c>
      <c r="C29" s="249"/>
      <c r="D29" s="249"/>
      <c r="E29" s="249"/>
      <c r="F29" s="250"/>
      <c r="G29" s="250"/>
      <c r="H29" s="250"/>
      <c r="I29" s="251"/>
    </row>
    <row r="30" spans="1:9" ht="15.75" x14ac:dyDescent="0.2">
      <c r="A30" s="7" t="s">
        <v>38</v>
      </c>
      <c r="B30" s="246" t="s">
        <v>39</v>
      </c>
      <c r="C30" s="246"/>
      <c r="D30" s="246"/>
      <c r="E30" s="246"/>
      <c r="F30" s="247"/>
      <c r="G30" s="247"/>
      <c r="H30" s="247"/>
      <c r="I30" s="248"/>
    </row>
    <row r="31" spans="1:9" ht="15.75" x14ac:dyDescent="0.2">
      <c r="A31" s="8"/>
      <c r="B31" s="249" t="s">
        <v>40</v>
      </c>
      <c r="C31" s="249"/>
      <c r="D31" s="249"/>
      <c r="E31" s="249"/>
      <c r="F31" s="250"/>
      <c r="G31" s="250"/>
      <c r="H31" s="250"/>
      <c r="I31" s="251"/>
    </row>
    <row r="32" spans="1:9" ht="16.5" thickBot="1" x14ac:dyDescent="0.25">
      <c r="A32" s="9"/>
      <c r="B32" s="243" t="s">
        <v>41</v>
      </c>
      <c r="C32" s="243"/>
      <c r="D32" s="243"/>
      <c r="E32" s="243"/>
      <c r="F32" s="244"/>
      <c r="G32" s="244"/>
      <c r="H32" s="244"/>
      <c r="I32" s="245"/>
    </row>
    <row r="34" spans="1:9" ht="13.5" thickBot="1" x14ac:dyDescent="0.25"/>
    <row r="35" spans="1:9" ht="15.75" x14ac:dyDescent="0.2">
      <c r="A35" s="253" t="s">
        <v>45</v>
      </c>
      <c r="B35" s="252" t="s">
        <v>34</v>
      </c>
      <c r="C35" s="252"/>
      <c r="D35" s="252"/>
      <c r="E35" s="252"/>
      <c r="F35" s="255"/>
      <c r="G35" s="255"/>
      <c r="H35" s="255"/>
      <c r="I35" s="256"/>
    </row>
    <row r="36" spans="1:9" ht="15.75" customHeight="1" x14ac:dyDescent="0.2">
      <c r="A36" s="254"/>
      <c r="B36" s="246" t="s">
        <v>36</v>
      </c>
      <c r="C36" s="246"/>
      <c r="D36" s="246"/>
      <c r="E36" s="246"/>
      <c r="F36" s="247"/>
      <c r="G36" s="247"/>
      <c r="H36" s="247"/>
      <c r="I36" s="248"/>
    </row>
    <row r="37" spans="1:9" ht="15.75" x14ac:dyDescent="0.2">
      <c r="A37" s="8"/>
      <c r="B37" s="249" t="s">
        <v>37</v>
      </c>
      <c r="C37" s="249"/>
      <c r="D37" s="249"/>
      <c r="E37" s="249"/>
      <c r="F37" s="250"/>
      <c r="G37" s="250"/>
      <c r="H37" s="250"/>
      <c r="I37" s="251"/>
    </row>
    <row r="38" spans="1:9" ht="15.75" x14ac:dyDescent="0.2">
      <c r="A38" s="7" t="s">
        <v>38</v>
      </c>
      <c r="B38" s="246" t="s">
        <v>39</v>
      </c>
      <c r="C38" s="246"/>
      <c r="D38" s="246"/>
      <c r="E38" s="246"/>
      <c r="F38" s="247"/>
      <c r="G38" s="247"/>
      <c r="H38" s="247"/>
      <c r="I38" s="248"/>
    </row>
    <row r="39" spans="1:9" ht="15.75" x14ac:dyDescent="0.2">
      <c r="A39" s="8"/>
      <c r="B39" s="249" t="s">
        <v>40</v>
      </c>
      <c r="C39" s="249"/>
      <c r="D39" s="249"/>
      <c r="E39" s="249"/>
      <c r="F39" s="250"/>
      <c r="G39" s="250"/>
      <c r="H39" s="250"/>
      <c r="I39" s="251"/>
    </row>
    <row r="40" spans="1:9" ht="16.5" thickBot="1" x14ac:dyDescent="0.25">
      <c r="A40" s="9"/>
      <c r="B40" s="243" t="s">
        <v>41</v>
      </c>
      <c r="C40" s="243"/>
      <c r="D40" s="243"/>
      <c r="E40" s="243"/>
      <c r="F40" s="244"/>
      <c r="G40" s="244"/>
      <c r="H40" s="244"/>
      <c r="I40" s="245"/>
    </row>
    <row r="42" spans="1:9" ht="13.5" thickBot="1" x14ac:dyDescent="0.25"/>
    <row r="43" spans="1:9" ht="15.75" x14ac:dyDescent="0.2">
      <c r="A43" s="253" t="s">
        <v>46</v>
      </c>
      <c r="B43" s="252" t="s">
        <v>34</v>
      </c>
      <c r="C43" s="252"/>
      <c r="D43" s="252"/>
      <c r="E43" s="252"/>
      <c r="F43" s="255"/>
      <c r="G43" s="255"/>
      <c r="H43" s="255"/>
      <c r="I43" s="256"/>
    </row>
    <row r="44" spans="1:9" ht="15.75" customHeight="1" x14ac:dyDescent="0.2">
      <c r="A44" s="254"/>
      <c r="B44" s="246" t="s">
        <v>36</v>
      </c>
      <c r="C44" s="246"/>
      <c r="D44" s="246"/>
      <c r="E44" s="246"/>
      <c r="F44" s="247"/>
      <c r="G44" s="247"/>
      <c r="H44" s="247"/>
      <c r="I44" s="248"/>
    </row>
    <row r="45" spans="1:9" ht="15.75" x14ac:dyDescent="0.2">
      <c r="A45" s="8"/>
      <c r="B45" s="249" t="s">
        <v>37</v>
      </c>
      <c r="C45" s="249"/>
      <c r="D45" s="249"/>
      <c r="E45" s="249"/>
      <c r="F45" s="250"/>
      <c r="G45" s="250"/>
      <c r="H45" s="250"/>
      <c r="I45" s="251"/>
    </row>
    <row r="46" spans="1:9" ht="15.75" x14ac:dyDescent="0.2">
      <c r="A46" s="7" t="s">
        <v>38</v>
      </c>
      <c r="B46" s="246" t="s">
        <v>39</v>
      </c>
      <c r="C46" s="246"/>
      <c r="D46" s="246"/>
      <c r="E46" s="246"/>
      <c r="F46" s="247"/>
      <c r="G46" s="247"/>
      <c r="H46" s="247"/>
      <c r="I46" s="248"/>
    </row>
    <row r="47" spans="1:9" ht="15.75" x14ac:dyDescent="0.2">
      <c r="A47" s="8"/>
      <c r="B47" s="249" t="s">
        <v>40</v>
      </c>
      <c r="C47" s="249"/>
      <c r="D47" s="249"/>
      <c r="E47" s="249"/>
      <c r="F47" s="250"/>
      <c r="G47" s="250"/>
      <c r="H47" s="250"/>
      <c r="I47" s="251"/>
    </row>
    <row r="48" spans="1:9" ht="16.5" thickBot="1" x14ac:dyDescent="0.25">
      <c r="A48" s="9"/>
      <c r="B48" s="243" t="s">
        <v>41</v>
      </c>
      <c r="C48" s="243"/>
      <c r="D48" s="243"/>
      <c r="E48" s="243"/>
      <c r="F48" s="244"/>
      <c r="G48" s="244"/>
      <c r="H48" s="244"/>
      <c r="I48" s="245"/>
    </row>
    <row r="50" spans="1:9" ht="13.5" thickBot="1" x14ac:dyDescent="0.25"/>
    <row r="51" spans="1:9" ht="15.75" x14ac:dyDescent="0.2">
      <c r="A51" s="253" t="s">
        <v>47</v>
      </c>
      <c r="B51" s="252" t="s">
        <v>34</v>
      </c>
      <c r="C51" s="252"/>
      <c r="D51" s="252"/>
      <c r="E51" s="252"/>
      <c r="F51" s="255"/>
      <c r="G51" s="255"/>
      <c r="H51" s="255"/>
      <c r="I51" s="256"/>
    </row>
    <row r="52" spans="1:9" ht="15.75" customHeight="1" x14ac:dyDescent="0.2">
      <c r="A52" s="254"/>
      <c r="B52" s="246" t="s">
        <v>36</v>
      </c>
      <c r="C52" s="246"/>
      <c r="D52" s="246"/>
      <c r="E52" s="246"/>
      <c r="F52" s="247"/>
      <c r="G52" s="247"/>
      <c r="H52" s="247"/>
      <c r="I52" s="248"/>
    </row>
    <row r="53" spans="1:9" ht="15.75" x14ac:dyDescent="0.2">
      <c r="A53" s="8"/>
      <c r="B53" s="249" t="s">
        <v>37</v>
      </c>
      <c r="C53" s="249"/>
      <c r="D53" s="249"/>
      <c r="E53" s="249"/>
      <c r="F53" s="250"/>
      <c r="G53" s="250"/>
      <c r="H53" s="250"/>
      <c r="I53" s="251"/>
    </row>
    <row r="54" spans="1:9" ht="15.75" x14ac:dyDescent="0.2">
      <c r="A54" s="7" t="s">
        <v>38</v>
      </c>
      <c r="B54" s="246" t="s">
        <v>39</v>
      </c>
      <c r="C54" s="246"/>
      <c r="D54" s="246"/>
      <c r="E54" s="246"/>
      <c r="F54" s="247"/>
      <c r="G54" s="247"/>
      <c r="H54" s="247"/>
      <c r="I54" s="248"/>
    </row>
    <row r="55" spans="1:9" ht="15.75" x14ac:dyDescent="0.2">
      <c r="A55" s="8"/>
      <c r="B55" s="249" t="s">
        <v>40</v>
      </c>
      <c r="C55" s="249"/>
      <c r="D55" s="249"/>
      <c r="E55" s="249"/>
      <c r="F55" s="250"/>
      <c r="G55" s="250"/>
      <c r="H55" s="250"/>
      <c r="I55" s="251"/>
    </row>
    <row r="56" spans="1:9" ht="16.5" thickBot="1" x14ac:dyDescent="0.25">
      <c r="A56" s="9"/>
      <c r="B56" s="243" t="s">
        <v>41</v>
      </c>
      <c r="C56" s="243"/>
      <c r="D56" s="243"/>
      <c r="E56" s="243"/>
      <c r="F56" s="244"/>
      <c r="G56" s="244"/>
      <c r="H56" s="244"/>
      <c r="I56" s="245"/>
    </row>
    <row r="58" spans="1:9" ht="13.5" thickBot="1" x14ac:dyDescent="0.25"/>
    <row r="59" spans="1:9" ht="15.75" x14ac:dyDescent="0.2">
      <c r="A59" s="253" t="s">
        <v>48</v>
      </c>
      <c r="B59" s="252" t="s">
        <v>34</v>
      </c>
      <c r="C59" s="252"/>
      <c r="D59" s="252"/>
      <c r="E59" s="252"/>
      <c r="F59" s="255"/>
      <c r="G59" s="255"/>
      <c r="H59" s="255"/>
      <c r="I59" s="256"/>
    </row>
    <row r="60" spans="1:9" ht="15.75" customHeight="1" x14ac:dyDescent="0.2">
      <c r="A60" s="254"/>
      <c r="B60" s="246" t="s">
        <v>36</v>
      </c>
      <c r="C60" s="246"/>
      <c r="D60" s="246"/>
      <c r="E60" s="246"/>
      <c r="F60" s="247"/>
      <c r="G60" s="247"/>
      <c r="H60" s="247"/>
      <c r="I60" s="248"/>
    </row>
    <row r="61" spans="1:9" ht="15.75" customHeight="1" x14ac:dyDescent="0.2">
      <c r="A61" s="8"/>
      <c r="B61" s="260" t="s">
        <v>37</v>
      </c>
      <c r="C61" s="261"/>
      <c r="D61" s="261"/>
      <c r="E61" s="262"/>
      <c r="F61" s="250"/>
      <c r="G61" s="250"/>
      <c r="H61" s="250"/>
      <c r="I61" s="251"/>
    </row>
    <row r="62" spans="1:9" ht="15.75" x14ac:dyDescent="0.2">
      <c r="A62" s="7" t="s">
        <v>38</v>
      </c>
      <c r="B62" s="246" t="s">
        <v>39</v>
      </c>
      <c r="C62" s="246"/>
      <c r="D62" s="246"/>
      <c r="E62" s="246"/>
      <c r="F62" s="247"/>
      <c r="G62" s="247"/>
      <c r="H62" s="247"/>
      <c r="I62" s="248"/>
    </row>
    <row r="63" spans="1:9" ht="15.75" x14ac:dyDescent="0.2">
      <c r="A63" s="8"/>
      <c r="B63" s="249" t="s">
        <v>40</v>
      </c>
      <c r="C63" s="249"/>
      <c r="D63" s="249"/>
      <c r="E63" s="249"/>
      <c r="F63" s="250"/>
      <c r="G63" s="250"/>
      <c r="H63" s="250"/>
      <c r="I63" s="251"/>
    </row>
    <row r="64" spans="1:9" ht="16.5" thickBot="1" x14ac:dyDescent="0.25">
      <c r="A64" s="9"/>
      <c r="B64" s="243" t="s">
        <v>41</v>
      </c>
      <c r="C64" s="243"/>
      <c r="D64" s="243"/>
      <c r="E64" s="243"/>
      <c r="F64" s="244"/>
      <c r="G64" s="244"/>
      <c r="H64" s="244"/>
      <c r="I64" s="245"/>
    </row>
  </sheetData>
  <mergeCells count="106">
    <mergeCell ref="B64:E64"/>
    <mergeCell ref="F64:I64"/>
    <mergeCell ref="A59:A60"/>
    <mergeCell ref="B59:E59"/>
    <mergeCell ref="F59:I59"/>
    <mergeCell ref="B60:E60"/>
    <mergeCell ref="F60:I60"/>
    <mergeCell ref="B61:E61"/>
    <mergeCell ref="F61:I61"/>
    <mergeCell ref="A43:A44"/>
    <mergeCell ref="B43:E43"/>
    <mergeCell ref="F43:I43"/>
    <mergeCell ref="B44:E44"/>
    <mergeCell ref="F44:I44"/>
    <mergeCell ref="A1:I1"/>
    <mergeCell ref="B62:E62"/>
    <mergeCell ref="F62:I62"/>
    <mergeCell ref="B63:E63"/>
    <mergeCell ref="F63:I63"/>
    <mergeCell ref="A51:A52"/>
    <mergeCell ref="B51:E51"/>
    <mergeCell ref="F51:I51"/>
    <mergeCell ref="B52:E52"/>
    <mergeCell ref="F52:I52"/>
    <mergeCell ref="B53:E53"/>
    <mergeCell ref="F53:I53"/>
    <mergeCell ref="B46:E46"/>
    <mergeCell ref="F46:I46"/>
    <mergeCell ref="B47:E47"/>
    <mergeCell ref="A35:A36"/>
    <mergeCell ref="B35:E35"/>
    <mergeCell ref="F35:I35"/>
    <mergeCell ref="B36:E36"/>
    <mergeCell ref="F36:I36"/>
    <mergeCell ref="A27:A28"/>
    <mergeCell ref="B27:E27"/>
    <mergeCell ref="F27:I27"/>
    <mergeCell ref="B28:E28"/>
    <mergeCell ref="F28:I28"/>
    <mergeCell ref="B29:E29"/>
    <mergeCell ref="F29:I29"/>
    <mergeCell ref="B31:E31"/>
    <mergeCell ref="F31:I31"/>
    <mergeCell ref="B32:E32"/>
    <mergeCell ref="F32:I32"/>
    <mergeCell ref="B22:E22"/>
    <mergeCell ref="F22:I22"/>
    <mergeCell ref="B23:E23"/>
    <mergeCell ref="F23:I23"/>
    <mergeCell ref="B24:E24"/>
    <mergeCell ref="F24:I24"/>
    <mergeCell ref="B16:E16"/>
    <mergeCell ref="F16:I16"/>
    <mergeCell ref="B20:E20"/>
    <mergeCell ref="F20:I20"/>
    <mergeCell ref="B21:E21"/>
    <mergeCell ref="F21:I21"/>
    <mergeCell ref="A19:A20"/>
    <mergeCell ref="B19:E19"/>
    <mergeCell ref="F19:I19"/>
    <mergeCell ref="B13:E13"/>
    <mergeCell ref="F13:I13"/>
    <mergeCell ref="B14:E14"/>
    <mergeCell ref="F14:I14"/>
    <mergeCell ref="B15:E15"/>
    <mergeCell ref="F15:I15"/>
    <mergeCell ref="A3:A4"/>
    <mergeCell ref="A11:A12"/>
    <mergeCell ref="B11:E11"/>
    <mergeCell ref="F11:I11"/>
    <mergeCell ref="B12:E12"/>
    <mergeCell ref="F12:I12"/>
    <mergeCell ref="B8:E8"/>
    <mergeCell ref="F3:I3"/>
    <mergeCell ref="F4:I4"/>
    <mergeCell ref="F5:I5"/>
    <mergeCell ref="F6:I6"/>
    <mergeCell ref="F7:I7"/>
    <mergeCell ref="F8:I8"/>
    <mergeCell ref="B7:E7"/>
    <mergeCell ref="B6:E6"/>
    <mergeCell ref="B5:E5"/>
    <mergeCell ref="J3:J8"/>
    <mergeCell ref="B56:E56"/>
    <mergeCell ref="F56:I56"/>
    <mergeCell ref="B54:E54"/>
    <mergeCell ref="F54:I54"/>
    <mergeCell ref="B55:E55"/>
    <mergeCell ref="F55:I55"/>
    <mergeCell ref="B45:E45"/>
    <mergeCell ref="F45:I45"/>
    <mergeCell ref="B30:E30"/>
    <mergeCell ref="F30:I30"/>
    <mergeCell ref="B37:E37"/>
    <mergeCell ref="F37:I37"/>
    <mergeCell ref="B38:E38"/>
    <mergeCell ref="F38:I38"/>
    <mergeCell ref="B39:E39"/>
    <mergeCell ref="F39:I39"/>
    <mergeCell ref="F47:I47"/>
    <mergeCell ref="B48:E48"/>
    <mergeCell ref="F48:I48"/>
    <mergeCell ref="B40:E40"/>
    <mergeCell ref="F40:I40"/>
    <mergeCell ref="B4:E4"/>
    <mergeCell ref="B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EFA4-A0AD-4F24-AED2-BFBCF58E55B8}">
  <sheetPr>
    <tabColor rgb="FF1F4E78"/>
  </sheetPr>
  <dimension ref="A1:H30"/>
  <sheetViews>
    <sheetView topLeftCell="A10" workbookViewId="0">
      <selection activeCell="C26" sqref="C26"/>
    </sheetView>
  </sheetViews>
  <sheetFormatPr defaultRowHeight="12.75" x14ac:dyDescent="0.2"/>
  <cols>
    <col min="1" max="1" width="17.42578125" customWidth="1"/>
    <col min="2" max="2" width="51.42578125" customWidth="1"/>
    <col min="3" max="3" width="27.85546875" customWidth="1"/>
    <col min="4" max="4" width="16.42578125" customWidth="1"/>
    <col min="5" max="5" width="19.42578125" customWidth="1"/>
    <col min="6" max="6" width="28.28515625" bestFit="1" customWidth="1"/>
    <col min="7" max="7" width="28" customWidth="1"/>
    <col min="8" max="8" width="20.85546875" customWidth="1"/>
  </cols>
  <sheetData>
    <row r="1" spans="1:8" ht="28.5" customHeight="1" thickBot="1" x14ac:dyDescent="0.25">
      <c r="A1" s="263" t="s">
        <v>49</v>
      </c>
      <c r="B1" s="264"/>
      <c r="C1" s="264"/>
      <c r="D1" s="264"/>
      <c r="E1" s="264"/>
      <c r="F1" s="264"/>
      <c r="G1" s="264"/>
      <c r="H1" s="265"/>
    </row>
    <row r="2" spans="1:8" ht="13.5" thickBot="1" x14ac:dyDescent="0.25"/>
    <row r="3" spans="1:8" s="11" customFormat="1" ht="75.75" thickBot="1" x14ac:dyDescent="0.35">
      <c r="A3" s="14" t="s">
        <v>50</v>
      </c>
      <c r="B3" s="92" t="s">
        <v>51</v>
      </c>
      <c r="C3" s="13" t="s">
        <v>52</v>
      </c>
      <c r="D3" s="13" t="s">
        <v>53</v>
      </c>
      <c r="E3" s="92" t="s">
        <v>54</v>
      </c>
      <c r="F3" s="13" t="s">
        <v>55</v>
      </c>
      <c r="G3" s="177" t="s">
        <v>56</v>
      </c>
      <c r="H3" s="14" t="s">
        <v>57</v>
      </c>
    </row>
    <row r="4" spans="1:8" s="11" customFormat="1" ht="45.75" thickBot="1" x14ac:dyDescent="0.35">
      <c r="A4" s="97" t="s">
        <v>58</v>
      </c>
      <c r="B4" s="98" t="s">
        <v>59</v>
      </c>
      <c r="C4" s="98" t="s">
        <v>60</v>
      </c>
      <c r="D4" s="98" t="s">
        <v>61</v>
      </c>
      <c r="E4" s="98" t="s">
        <v>62</v>
      </c>
      <c r="F4" s="98" t="s">
        <v>63</v>
      </c>
      <c r="G4" s="178" t="s">
        <v>64</v>
      </c>
      <c r="H4" s="99" t="s">
        <v>65</v>
      </c>
    </row>
    <row r="5" spans="1:8" ht="12.75" customHeight="1" x14ac:dyDescent="0.2">
      <c r="A5" s="93"/>
      <c r="B5" s="94" t="s">
        <v>66</v>
      </c>
      <c r="C5" s="95" t="s">
        <v>67</v>
      </c>
      <c r="D5" s="95" t="s">
        <v>68</v>
      </c>
      <c r="E5" s="93"/>
      <c r="F5" s="93"/>
      <c r="G5" s="179"/>
      <c r="H5" s="96"/>
    </row>
    <row r="6" spans="1:8" ht="15" x14ac:dyDescent="0.2">
      <c r="A6" s="23"/>
      <c r="B6" s="31" t="s">
        <v>69</v>
      </c>
      <c r="C6" s="22" t="s">
        <v>70</v>
      </c>
      <c r="D6" s="22" t="s">
        <v>68</v>
      </c>
      <c r="E6" s="23"/>
      <c r="F6" s="23"/>
      <c r="G6" s="180"/>
      <c r="H6" s="24"/>
    </row>
    <row r="7" spans="1:8" ht="15" x14ac:dyDescent="0.2">
      <c r="A7" s="20"/>
      <c r="B7" s="30" t="s">
        <v>71</v>
      </c>
      <c r="C7" s="18"/>
      <c r="D7" s="18"/>
      <c r="E7" s="20"/>
      <c r="F7" s="20"/>
      <c r="G7" s="181"/>
      <c r="H7" s="4"/>
    </row>
    <row r="8" spans="1:8" ht="30" x14ac:dyDescent="0.2">
      <c r="A8" s="23"/>
      <c r="B8" s="31" t="s">
        <v>72</v>
      </c>
      <c r="C8" s="22" t="s">
        <v>73</v>
      </c>
      <c r="D8" s="22" t="s">
        <v>68</v>
      </c>
      <c r="E8" s="23"/>
      <c r="F8" s="23"/>
      <c r="G8" s="180"/>
      <c r="H8" s="24"/>
    </row>
    <row r="9" spans="1:8" ht="30" x14ac:dyDescent="0.2">
      <c r="A9" s="20"/>
      <c r="B9" s="30" t="s">
        <v>74</v>
      </c>
      <c r="C9" s="18" t="s">
        <v>73</v>
      </c>
      <c r="D9" s="18" t="s">
        <v>68</v>
      </c>
      <c r="E9" s="20"/>
      <c r="F9" s="20"/>
      <c r="G9" s="181"/>
      <c r="H9" s="4"/>
    </row>
    <row r="10" spans="1:8" ht="30" x14ac:dyDescent="0.2">
      <c r="A10" s="23"/>
      <c r="B10" s="31" t="s">
        <v>75</v>
      </c>
      <c r="C10" s="22" t="s">
        <v>73</v>
      </c>
      <c r="D10" s="22" t="s">
        <v>68</v>
      </c>
      <c r="E10" s="23"/>
      <c r="F10" s="23"/>
      <c r="G10" s="180"/>
      <c r="H10" s="24"/>
    </row>
    <row r="11" spans="1:8" ht="15" x14ac:dyDescent="0.2">
      <c r="A11" s="20"/>
      <c r="B11" s="30" t="s">
        <v>76</v>
      </c>
      <c r="C11" s="18" t="s">
        <v>77</v>
      </c>
      <c r="D11" s="18"/>
      <c r="E11" s="20"/>
      <c r="F11" s="20"/>
      <c r="G11" s="181"/>
      <c r="H11" s="4"/>
    </row>
    <row r="12" spans="1:8" ht="15" x14ac:dyDescent="0.2">
      <c r="A12" s="23"/>
      <c r="B12" s="31" t="s">
        <v>78</v>
      </c>
      <c r="C12" s="22" t="s">
        <v>79</v>
      </c>
      <c r="D12" s="22"/>
      <c r="E12" s="23"/>
      <c r="F12" s="23"/>
      <c r="G12" s="180"/>
      <c r="H12" s="24"/>
    </row>
    <row r="13" spans="1:8" ht="21.75" customHeight="1" x14ac:dyDescent="0.2">
      <c r="A13" s="20"/>
      <c r="B13" s="30" t="s">
        <v>80</v>
      </c>
      <c r="C13" s="18" t="s">
        <v>81</v>
      </c>
      <c r="D13" s="18"/>
      <c r="E13" s="20"/>
      <c r="F13" s="20"/>
      <c r="G13" s="181"/>
      <c r="H13" s="4"/>
    </row>
    <row r="14" spans="1:8" ht="30" x14ac:dyDescent="0.2">
      <c r="A14" s="23"/>
      <c r="B14" s="31" t="s">
        <v>80</v>
      </c>
      <c r="C14" s="22" t="s">
        <v>352</v>
      </c>
      <c r="D14" s="22"/>
      <c r="E14" s="23"/>
      <c r="F14" s="23"/>
      <c r="G14" s="180"/>
      <c r="H14" s="24"/>
    </row>
    <row r="15" spans="1:8" ht="15" x14ac:dyDescent="0.2">
      <c r="A15" s="20"/>
      <c r="B15" s="30" t="s">
        <v>82</v>
      </c>
      <c r="C15" s="18"/>
      <c r="D15" s="18"/>
      <c r="E15" s="20"/>
      <c r="F15" s="20"/>
      <c r="G15" s="181"/>
      <c r="H15" s="4"/>
    </row>
    <row r="16" spans="1:8" ht="30" x14ac:dyDescent="0.2">
      <c r="A16" s="23"/>
      <c r="B16" s="31" t="s">
        <v>83</v>
      </c>
      <c r="C16" s="22"/>
      <c r="D16" s="22"/>
      <c r="E16" s="23"/>
      <c r="F16" s="23"/>
      <c r="G16" s="180"/>
      <c r="H16" s="24"/>
    </row>
    <row r="17" spans="1:8" ht="15" x14ac:dyDescent="0.2">
      <c r="A17" s="20"/>
      <c r="B17" s="30" t="s">
        <v>84</v>
      </c>
      <c r="C17" s="18"/>
      <c r="D17" s="18"/>
      <c r="E17" s="20"/>
      <c r="F17" s="20"/>
      <c r="G17" s="181"/>
      <c r="H17" s="4"/>
    </row>
    <row r="18" spans="1:8" ht="15" x14ac:dyDescent="0.2">
      <c r="A18" s="23"/>
      <c r="B18" s="31" t="s">
        <v>85</v>
      </c>
      <c r="C18" s="22"/>
      <c r="D18" s="22"/>
      <c r="E18" s="23"/>
      <c r="F18" s="23"/>
      <c r="G18" s="180"/>
      <c r="H18" s="24"/>
    </row>
    <row r="19" spans="1:8" ht="15" x14ac:dyDescent="0.2">
      <c r="A19" s="20"/>
      <c r="B19" s="30" t="s">
        <v>86</v>
      </c>
      <c r="C19" s="18"/>
      <c r="D19" s="18"/>
      <c r="E19" s="20"/>
      <c r="F19" s="20"/>
      <c r="G19" s="181"/>
      <c r="H19" s="4"/>
    </row>
    <row r="20" spans="1:8" ht="15" x14ac:dyDescent="0.2">
      <c r="A20" s="23"/>
      <c r="B20" s="31" t="s">
        <v>87</v>
      </c>
      <c r="C20" s="22"/>
      <c r="D20" s="22"/>
      <c r="E20" s="23"/>
      <c r="F20" s="23"/>
      <c r="G20" s="180"/>
      <c r="H20" s="24"/>
    </row>
    <row r="21" spans="1:8" ht="15" x14ac:dyDescent="0.2">
      <c r="A21" s="20"/>
      <c r="B21" s="30" t="s">
        <v>88</v>
      </c>
      <c r="C21" s="18"/>
      <c r="D21" s="19"/>
      <c r="E21" s="20"/>
      <c r="F21" s="20"/>
      <c r="G21" s="181"/>
      <c r="H21" s="4"/>
    </row>
    <row r="22" spans="1:8" ht="15" x14ac:dyDescent="0.2">
      <c r="A22" s="23"/>
      <c r="B22" s="31" t="s">
        <v>89</v>
      </c>
      <c r="C22" s="22" t="s">
        <v>79</v>
      </c>
      <c r="D22" s="25"/>
      <c r="E22" s="23"/>
      <c r="F22" s="23"/>
      <c r="G22" s="180"/>
      <c r="H22" s="24"/>
    </row>
    <row r="23" spans="1:8" ht="15" x14ac:dyDescent="0.2">
      <c r="A23" s="20"/>
      <c r="B23" s="30" t="s">
        <v>90</v>
      </c>
      <c r="C23" s="18" t="s">
        <v>79</v>
      </c>
      <c r="D23" s="19"/>
      <c r="E23" s="20"/>
      <c r="F23" s="20"/>
      <c r="G23" s="181"/>
      <c r="H23" s="4"/>
    </row>
    <row r="24" spans="1:8" ht="15" x14ac:dyDescent="0.2">
      <c r="A24" s="23"/>
      <c r="B24" s="31" t="s">
        <v>91</v>
      </c>
      <c r="C24" s="22"/>
      <c r="D24" s="25"/>
      <c r="E24" s="23"/>
      <c r="F24" s="23"/>
      <c r="G24" s="180"/>
      <c r="H24" s="24"/>
    </row>
    <row r="25" spans="1:8" ht="15" x14ac:dyDescent="0.2">
      <c r="A25" s="20"/>
      <c r="B25" s="30" t="s">
        <v>92</v>
      </c>
      <c r="C25" s="18"/>
      <c r="D25" s="19"/>
      <c r="E25" s="20"/>
      <c r="F25" s="20"/>
      <c r="G25" s="181"/>
      <c r="H25" s="4"/>
    </row>
    <row r="26" spans="1:8" ht="15" x14ac:dyDescent="0.2">
      <c r="A26" s="23"/>
      <c r="B26" s="31" t="s">
        <v>93</v>
      </c>
      <c r="C26" s="22" t="s">
        <v>354</v>
      </c>
      <c r="D26" s="25"/>
      <c r="E26" s="23"/>
      <c r="F26" s="23"/>
      <c r="G26" s="180"/>
      <c r="H26" s="24"/>
    </row>
    <row r="27" spans="1:8" ht="15" x14ac:dyDescent="0.2">
      <c r="A27" s="20"/>
      <c r="B27" s="30" t="s">
        <v>94</v>
      </c>
      <c r="C27" s="18"/>
      <c r="D27" s="19"/>
      <c r="E27" s="20"/>
      <c r="F27" s="20"/>
      <c r="G27" s="181"/>
      <c r="H27" s="4"/>
    </row>
    <row r="28" spans="1:8" ht="15" x14ac:dyDescent="0.2">
      <c r="A28" s="23"/>
      <c r="B28" s="31" t="s">
        <v>95</v>
      </c>
      <c r="C28" s="22" t="s">
        <v>79</v>
      </c>
      <c r="D28" s="25"/>
      <c r="E28" s="23"/>
      <c r="F28" s="23"/>
      <c r="G28" s="180"/>
      <c r="H28" s="24"/>
    </row>
    <row r="29" spans="1:8" ht="15" x14ac:dyDescent="0.2">
      <c r="A29" s="20"/>
      <c r="B29" s="30" t="s">
        <v>96</v>
      </c>
      <c r="C29" s="18"/>
      <c r="D29" s="19"/>
      <c r="E29" s="20"/>
      <c r="F29" s="20"/>
      <c r="G29" s="181"/>
      <c r="H29" s="4"/>
    </row>
    <row r="30" spans="1:8" ht="15.75" thickBot="1" x14ac:dyDescent="0.25">
      <c r="A30" s="28"/>
      <c r="B30" s="32" t="s">
        <v>96</v>
      </c>
      <c r="C30" s="26"/>
      <c r="D30" s="27"/>
      <c r="E30" s="28"/>
      <c r="F30" s="28"/>
      <c r="G30" s="182"/>
      <c r="H30" s="29"/>
    </row>
  </sheetData>
  <mergeCells count="1">
    <mergeCell ref="A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9210-523B-4F02-B1E0-C888E55D1834}">
  <sheetPr>
    <tabColor rgb="FF1F4E78"/>
  </sheetPr>
  <dimension ref="A1:K157"/>
  <sheetViews>
    <sheetView topLeftCell="A130" zoomScale="80" zoomScaleNormal="80" workbookViewId="0">
      <selection activeCell="A17" sqref="A17"/>
    </sheetView>
  </sheetViews>
  <sheetFormatPr defaultRowHeight="12.75" x14ac:dyDescent="0.2"/>
  <cols>
    <col min="1" max="1" width="4.5703125" customWidth="1"/>
    <col min="2" max="2" width="28.7109375" bestFit="1" customWidth="1"/>
    <col min="3" max="3" width="36.5703125" customWidth="1"/>
    <col min="4" max="5" width="12.140625" customWidth="1"/>
    <col min="6" max="6" width="14.28515625" customWidth="1"/>
    <col min="7" max="7" width="13.140625" customWidth="1"/>
    <col min="8" max="8" width="15.140625" customWidth="1"/>
    <col min="9" max="9" width="3.85546875" customWidth="1"/>
    <col min="10" max="10" width="49.140625" customWidth="1"/>
    <col min="11" max="11" width="9.140625" customWidth="1"/>
  </cols>
  <sheetData>
    <row r="1" spans="1:11" ht="36" customHeight="1" x14ac:dyDescent="0.2">
      <c r="A1" s="272" t="s">
        <v>97</v>
      </c>
      <c r="B1" s="273"/>
      <c r="C1" s="273"/>
      <c r="D1" s="273"/>
      <c r="E1" s="273"/>
      <c r="F1" s="273"/>
      <c r="G1" s="273"/>
      <c r="H1" s="273"/>
      <c r="I1" s="273"/>
      <c r="J1" s="273"/>
      <c r="K1" s="273"/>
    </row>
    <row r="2" spans="1:11" ht="13.5" thickBot="1" x14ac:dyDescent="0.25">
      <c r="J2" s="5"/>
    </row>
    <row r="3" spans="1:11" ht="26.25" x14ac:dyDescent="0.2">
      <c r="A3" s="266" t="s">
        <v>98</v>
      </c>
      <c r="B3" s="267"/>
      <c r="C3" s="267"/>
      <c r="D3" s="267"/>
      <c r="E3" s="267"/>
      <c r="F3" s="267"/>
      <c r="G3" s="267"/>
      <c r="H3" s="267"/>
      <c r="I3" s="267"/>
      <c r="J3" s="267"/>
      <c r="K3" s="268"/>
    </row>
    <row r="4" spans="1:11" ht="60.75" thickBot="1" x14ac:dyDescent="0.25">
      <c r="A4" s="33"/>
      <c r="B4" s="205" t="s">
        <v>99</v>
      </c>
      <c r="C4" s="205" t="s">
        <v>100</v>
      </c>
      <c r="D4" s="206" t="s">
        <v>101</v>
      </c>
      <c r="E4" s="206" t="s">
        <v>102</v>
      </c>
      <c r="F4" s="206" t="s">
        <v>103</v>
      </c>
      <c r="G4" s="206" t="s">
        <v>104</v>
      </c>
      <c r="H4" s="207" t="s">
        <v>105</v>
      </c>
      <c r="I4" s="143"/>
      <c r="J4" s="145"/>
      <c r="K4" s="34"/>
    </row>
    <row r="5" spans="1:11" ht="20.25" thickTop="1" thickBot="1" x14ac:dyDescent="0.35">
      <c r="A5" s="33"/>
      <c r="B5" s="150" t="s">
        <v>106</v>
      </c>
      <c r="C5" s="151" t="s">
        <v>107</v>
      </c>
      <c r="D5" s="148"/>
      <c r="E5" s="151" t="s">
        <v>108</v>
      </c>
      <c r="F5" s="148"/>
      <c r="G5" s="148"/>
      <c r="H5" s="149"/>
      <c r="I5" s="143"/>
      <c r="J5" s="146" t="s">
        <v>109</v>
      </c>
      <c r="K5" s="34"/>
    </row>
    <row r="6" spans="1:11" ht="15.75" thickBot="1" x14ac:dyDescent="0.25">
      <c r="A6" s="33"/>
      <c r="B6" s="135"/>
      <c r="C6" s="16" t="s">
        <v>110</v>
      </c>
      <c r="D6" s="16"/>
      <c r="E6" s="16"/>
      <c r="F6" s="16"/>
      <c r="G6" s="16"/>
      <c r="H6" s="137"/>
      <c r="I6" s="143"/>
      <c r="J6" s="144" t="s">
        <v>111</v>
      </c>
      <c r="K6" s="34"/>
    </row>
    <row r="7" spans="1:11" ht="60" customHeight="1" thickBot="1" x14ac:dyDescent="0.25">
      <c r="A7" s="33"/>
      <c r="B7" s="136"/>
      <c r="C7" s="17" t="s">
        <v>74</v>
      </c>
      <c r="D7" s="17"/>
      <c r="E7" s="17"/>
      <c r="F7" s="17"/>
      <c r="G7" s="17"/>
      <c r="H7" s="138"/>
      <c r="I7" s="143"/>
      <c r="J7" s="144" t="s">
        <v>112</v>
      </c>
      <c r="K7" s="34"/>
    </row>
    <row r="8" spans="1:11" ht="30.75" thickBot="1" x14ac:dyDescent="0.25">
      <c r="A8" s="33"/>
      <c r="B8" s="135"/>
      <c r="C8" s="16" t="s">
        <v>75</v>
      </c>
      <c r="D8" s="16"/>
      <c r="E8" s="16"/>
      <c r="F8" s="16"/>
      <c r="G8" s="16"/>
      <c r="H8" s="137"/>
      <c r="I8" s="143"/>
      <c r="J8" s="144" t="s">
        <v>113</v>
      </c>
      <c r="K8" s="34"/>
    </row>
    <row r="9" spans="1:11" ht="30.75" thickBot="1" x14ac:dyDescent="0.25">
      <c r="A9" s="33"/>
      <c r="B9" s="136" t="s">
        <v>114</v>
      </c>
      <c r="C9" s="17" t="s">
        <v>115</v>
      </c>
      <c r="D9" s="17"/>
      <c r="E9" s="17"/>
      <c r="F9" s="17"/>
      <c r="G9" s="17"/>
      <c r="H9" s="138"/>
      <c r="I9" s="143"/>
      <c r="J9" s="144" t="s">
        <v>116</v>
      </c>
      <c r="K9" s="34"/>
    </row>
    <row r="10" spans="1:11" ht="30.75" thickBot="1" x14ac:dyDescent="0.25">
      <c r="A10" s="33"/>
      <c r="B10" s="135" t="s">
        <v>117</v>
      </c>
      <c r="C10" s="16" t="s">
        <v>118</v>
      </c>
      <c r="D10" s="16"/>
      <c r="E10" s="16"/>
      <c r="F10" s="16"/>
      <c r="G10" s="16"/>
      <c r="H10" s="137"/>
      <c r="I10" s="143"/>
      <c r="J10" s="144" t="s">
        <v>119</v>
      </c>
      <c r="K10" s="34"/>
    </row>
    <row r="11" spans="1:11" ht="30.75" thickBot="1" x14ac:dyDescent="0.25">
      <c r="A11" s="33"/>
      <c r="B11" s="136" t="s">
        <v>81</v>
      </c>
      <c r="C11" s="17" t="s">
        <v>80</v>
      </c>
      <c r="D11" s="17"/>
      <c r="E11" s="17"/>
      <c r="F11" s="17"/>
      <c r="G11" s="17"/>
      <c r="H11" s="138"/>
      <c r="I11" s="143"/>
      <c r="J11" s="144" t="s">
        <v>120</v>
      </c>
      <c r="K11" s="34"/>
    </row>
    <row r="12" spans="1:11" ht="45.75" thickBot="1" x14ac:dyDescent="0.25">
      <c r="A12" s="33"/>
      <c r="B12" s="135" t="s">
        <v>352</v>
      </c>
      <c r="C12" s="16" t="s">
        <v>80</v>
      </c>
      <c r="D12" s="16"/>
      <c r="E12" s="16"/>
      <c r="F12" s="16"/>
      <c r="G12" s="16"/>
      <c r="H12" s="137"/>
      <c r="I12" s="143"/>
      <c r="J12" s="144" t="s">
        <v>121</v>
      </c>
      <c r="K12" s="34"/>
    </row>
    <row r="13" spans="1:11" ht="30.75" thickBot="1" x14ac:dyDescent="0.25">
      <c r="A13" s="33"/>
      <c r="B13" s="136" t="s">
        <v>79</v>
      </c>
      <c r="C13" s="17" t="s">
        <v>122</v>
      </c>
      <c r="D13" s="17"/>
      <c r="E13" s="17"/>
      <c r="F13" s="17"/>
      <c r="G13" s="17"/>
      <c r="H13" s="138"/>
      <c r="I13" s="143"/>
      <c r="J13" s="144" t="s">
        <v>123</v>
      </c>
      <c r="K13" s="34"/>
    </row>
    <row r="14" spans="1:11" ht="45.75" thickBot="1" x14ac:dyDescent="0.25">
      <c r="A14" s="33"/>
      <c r="B14" s="135"/>
      <c r="C14" s="16" t="s">
        <v>83</v>
      </c>
      <c r="D14" s="16"/>
      <c r="E14" s="16"/>
      <c r="F14" s="16"/>
      <c r="G14" s="16"/>
      <c r="H14" s="137"/>
      <c r="I14" s="143"/>
      <c r="J14" s="144" t="s">
        <v>124</v>
      </c>
      <c r="K14" s="34"/>
    </row>
    <row r="15" spans="1:11" ht="30.75" thickBot="1" x14ac:dyDescent="0.25">
      <c r="A15" s="33"/>
      <c r="B15" s="136"/>
      <c r="C15" s="17" t="s">
        <v>84</v>
      </c>
      <c r="D15" s="17"/>
      <c r="E15" s="17"/>
      <c r="F15" s="17"/>
      <c r="G15" s="17"/>
      <c r="H15" s="138"/>
      <c r="I15" s="143"/>
      <c r="J15" s="144" t="s">
        <v>125</v>
      </c>
      <c r="K15" s="34"/>
    </row>
    <row r="16" spans="1:11" ht="30.75" thickBot="1" x14ac:dyDescent="0.25">
      <c r="A16" s="33"/>
      <c r="B16" s="135"/>
      <c r="C16" s="16" t="s">
        <v>85</v>
      </c>
      <c r="D16" s="16"/>
      <c r="E16" s="16"/>
      <c r="F16" s="16"/>
      <c r="G16" s="16"/>
      <c r="H16" s="137"/>
      <c r="I16" s="143"/>
      <c r="J16" s="144" t="s">
        <v>126</v>
      </c>
      <c r="K16" s="34"/>
    </row>
    <row r="17" spans="1:11" ht="45.75" thickBot="1" x14ac:dyDescent="0.25">
      <c r="A17" s="33"/>
      <c r="B17" s="15"/>
      <c r="C17" s="15" t="s">
        <v>127</v>
      </c>
      <c r="D17" s="15"/>
      <c r="E17" s="15"/>
      <c r="F17" s="15"/>
      <c r="G17" s="15"/>
      <c r="H17" s="139"/>
      <c r="I17" s="143"/>
      <c r="J17" s="144" t="s">
        <v>128</v>
      </c>
      <c r="K17" s="34"/>
    </row>
    <row r="18" spans="1:11" ht="31.5" thickTop="1" thickBot="1" x14ac:dyDescent="0.25">
      <c r="A18" s="33"/>
      <c r="B18" s="135"/>
      <c r="C18" s="16" t="s">
        <v>129</v>
      </c>
      <c r="D18" s="16"/>
      <c r="E18" s="16"/>
      <c r="F18" s="16"/>
      <c r="G18" s="16"/>
      <c r="H18" s="137"/>
      <c r="I18" s="143"/>
      <c r="J18" s="145"/>
      <c r="K18" s="34"/>
    </row>
    <row r="19" spans="1:11" ht="30.75" thickBot="1" x14ac:dyDescent="0.25">
      <c r="A19" s="33"/>
      <c r="B19" s="136" t="s">
        <v>79</v>
      </c>
      <c r="C19" s="17" t="s">
        <v>353</v>
      </c>
      <c r="D19" s="17"/>
      <c r="E19" s="17"/>
      <c r="F19" s="17"/>
      <c r="G19" s="17"/>
      <c r="H19" s="138"/>
      <c r="I19" s="143"/>
      <c r="J19" s="145"/>
      <c r="K19" s="34"/>
    </row>
    <row r="20" spans="1:11" ht="15.75" thickBot="1" x14ac:dyDescent="0.25">
      <c r="A20" s="33"/>
      <c r="B20" s="135" t="s">
        <v>79</v>
      </c>
      <c r="C20" s="16" t="s">
        <v>130</v>
      </c>
      <c r="D20" s="16"/>
      <c r="E20" s="16"/>
      <c r="F20" s="16"/>
      <c r="G20" s="16"/>
      <c r="H20" s="137"/>
      <c r="I20" s="143"/>
      <c r="J20" s="145"/>
      <c r="K20" s="34"/>
    </row>
    <row r="21" spans="1:11" ht="15.75" thickBot="1" x14ac:dyDescent="0.25">
      <c r="A21" s="33"/>
      <c r="B21" s="136" t="s">
        <v>79</v>
      </c>
      <c r="C21" s="17" t="s">
        <v>89</v>
      </c>
      <c r="D21" s="17"/>
      <c r="E21" s="17"/>
      <c r="F21" s="17"/>
      <c r="G21" s="17"/>
      <c r="H21" s="138"/>
      <c r="I21" s="143"/>
      <c r="J21" s="145"/>
      <c r="K21" s="34"/>
    </row>
    <row r="22" spans="1:11" ht="30.75" thickBot="1" x14ac:dyDescent="0.25">
      <c r="A22" s="33"/>
      <c r="B22" s="135" t="s">
        <v>79</v>
      </c>
      <c r="C22" s="16" t="s">
        <v>131</v>
      </c>
      <c r="D22" s="16"/>
      <c r="E22" s="16"/>
      <c r="F22" s="16"/>
      <c r="G22" s="16"/>
      <c r="H22" s="137"/>
      <c r="I22" s="143"/>
      <c r="J22" s="145"/>
      <c r="K22" s="34"/>
    </row>
    <row r="23" spans="1:11" ht="50.25" customHeight="1" thickBot="1" x14ac:dyDescent="0.25">
      <c r="A23" s="33"/>
      <c r="B23" s="136"/>
      <c r="C23" s="17" t="s">
        <v>132</v>
      </c>
      <c r="D23" s="17"/>
      <c r="E23" s="17"/>
      <c r="F23" s="17"/>
      <c r="G23" s="17"/>
      <c r="H23" s="138"/>
      <c r="I23" s="143"/>
      <c r="J23" s="145"/>
      <c r="K23" s="34"/>
    </row>
    <row r="24" spans="1:11" ht="30.75" thickBot="1" x14ac:dyDescent="0.25">
      <c r="A24" s="33"/>
      <c r="B24" s="135"/>
      <c r="C24" s="16" t="s">
        <v>92</v>
      </c>
      <c r="D24" s="16"/>
      <c r="E24" s="16"/>
      <c r="F24" s="16"/>
      <c r="G24" s="16"/>
      <c r="H24" s="137"/>
      <c r="I24" s="143"/>
      <c r="J24" s="145"/>
      <c r="K24" s="34"/>
    </row>
    <row r="25" spans="1:11" ht="15.75" thickBot="1" x14ac:dyDescent="0.25">
      <c r="A25" s="33"/>
      <c r="B25" s="136" t="s">
        <v>79</v>
      </c>
      <c r="C25" s="17" t="s">
        <v>133</v>
      </c>
      <c r="D25" s="17"/>
      <c r="E25" s="17"/>
      <c r="F25" s="17"/>
      <c r="G25" s="17"/>
      <c r="H25" s="138"/>
      <c r="I25" s="143"/>
      <c r="J25" s="145"/>
      <c r="K25" s="34"/>
    </row>
    <row r="26" spans="1:11" ht="15" x14ac:dyDescent="0.2">
      <c r="A26" s="33"/>
      <c r="B26" s="140" t="s">
        <v>79</v>
      </c>
      <c r="C26" s="141" t="s">
        <v>94</v>
      </c>
      <c r="D26" s="141"/>
      <c r="E26" s="141"/>
      <c r="F26" s="141"/>
      <c r="G26" s="141"/>
      <c r="H26" s="142"/>
      <c r="I26" s="143"/>
      <c r="J26" s="145"/>
      <c r="K26" s="34"/>
    </row>
    <row r="27" spans="1:11" ht="13.5" thickBot="1" x14ac:dyDescent="0.25">
      <c r="A27" s="269"/>
      <c r="B27" s="270"/>
      <c r="C27" s="270"/>
      <c r="D27" s="270"/>
      <c r="E27" s="270"/>
      <c r="F27" s="270"/>
      <c r="G27" s="270"/>
      <c r="H27" s="270"/>
      <c r="I27" s="270"/>
      <c r="J27" s="270"/>
      <c r="K27" s="271"/>
    </row>
    <row r="29" spans="1:11" ht="13.5" thickBot="1" x14ac:dyDescent="0.25"/>
    <row r="30" spans="1:11" ht="26.25" x14ac:dyDescent="0.2">
      <c r="A30" s="266" t="s">
        <v>134</v>
      </c>
      <c r="B30" s="267"/>
      <c r="C30" s="267"/>
      <c r="D30" s="267"/>
      <c r="E30" s="267"/>
      <c r="F30" s="267"/>
      <c r="G30" s="267"/>
      <c r="H30" s="267"/>
      <c r="I30" s="267"/>
      <c r="J30" s="267"/>
      <c r="K30" s="268"/>
    </row>
    <row r="31" spans="1:11" ht="60.75" thickBot="1" x14ac:dyDescent="0.35">
      <c r="A31" s="33"/>
      <c r="B31" s="205" t="s">
        <v>99</v>
      </c>
      <c r="C31" s="205" t="s">
        <v>100</v>
      </c>
      <c r="D31" s="206" t="s">
        <v>101</v>
      </c>
      <c r="E31" s="206" t="s">
        <v>102</v>
      </c>
      <c r="F31" s="206" t="s">
        <v>103</v>
      </c>
      <c r="G31" s="206" t="s">
        <v>104</v>
      </c>
      <c r="H31" s="207" t="s">
        <v>105</v>
      </c>
      <c r="I31" s="143"/>
      <c r="J31" s="146" t="s">
        <v>135</v>
      </c>
      <c r="K31" s="34"/>
    </row>
    <row r="32" spans="1:11" ht="31.5" thickTop="1" thickBot="1" x14ac:dyDescent="0.25">
      <c r="A32" s="33"/>
      <c r="B32" s="135"/>
      <c r="C32" s="16" t="s">
        <v>110</v>
      </c>
      <c r="D32" s="16"/>
      <c r="E32" s="16"/>
      <c r="F32" s="16"/>
      <c r="G32" s="16"/>
      <c r="H32" s="137"/>
      <c r="I32" s="143"/>
      <c r="J32" s="147" t="s">
        <v>136</v>
      </c>
      <c r="K32" s="34"/>
    </row>
    <row r="33" spans="1:11" ht="75.75" thickBot="1" x14ac:dyDescent="0.25">
      <c r="A33" s="33"/>
      <c r="B33" s="136"/>
      <c r="C33" s="17" t="s">
        <v>74</v>
      </c>
      <c r="D33" s="17"/>
      <c r="E33" s="17"/>
      <c r="F33" s="17"/>
      <c r="G33" s="17"/>
      <c r="H33" s="138"/>
      <c r="I33" s="143"/>
      <c r="J33" s="147" t="s">
        <v>137</v>
      </c>
      <c r="K33" s="34"/>
    </row>
    <row r="34" spans="1:11" ht="15.75" thickBot="1" x14ac:dyDescent="0.25">
      <c r="A34" s="33"/>
      <c r="B34" s="135"/>
      <c r="C34" s="16" t="s">
        <v>75</v>
      </c>
      <c r="D34" s="16"/>
      <c r="E34" s="16"/>
      <c r="F34" s="16"/>
      <c r="G34" s="16"/>
      <c r="H34" s="137"/>
      <c r="I34" s="143"/>
      <c r="J34" s="147" t="s">
        <v>138</v>
      </c>
      <c r="K34" s="34"/>
    </row>
    <row r="35" spans="1:11" ht="15.75" thickBot="1" x14ac:dyDescent="0.25">
      <c r="A35" s="33"/>
      <c r="B35" s="136" t="s">
        <v>114</v>
      </c>
      <c r="C35" s="17" t="s">
        <v>115</v>
      </c>
      <c r="D35" s="17"/>
      <c r="E35" s="17"/>
      <c r="F35" s="17"/>
      <c r="G35" s="17"/>
      <c r="H35" s="138"/>
      <c r="I35" s="143"/>
      <c r="J35" s="147" t="s">
        <v>139</v>
      </c>
      <c r="K35" s="34"/>
    </row>
    <row r="36" spans="1:11" ht="30.75" thickBot="1" x14ac:dyDescent="0.25">
      <c r="A36" s="33"/>
      <c r="B36" s="135" t="s">
        <v>117</v>
      </c>
      <c r="C36" s="16" t="s">
        <v>118</v>
      </c>
      <c r="D36" s="16"/>
      <c r="E36" s="16"/>
      <c r="F36" s="16"/>
      <c r="G36" s="16"/>
      <c r="H36" s="137"/>
      <c r="I36" s="143"/>
      <c r="J36" s="147" t="s">
        <v>140</v>
      </c>
      <c r="K36" s="34"/>
    </row>
    <row r="37" spans="1:11" ht="15.75" thickBot="1" x14ac:dyDescent="0.25">
      <c r="A37" s="33"/>
      <c r="B37" s="136" t="s">
        <v>81</v>
      </c>
      <c r="C37" s="17" t="s">
        <v>80</v>
      </c>
      <c r="D37" s="17"/>
      <c r="E37" s="17"/>
      <c r="F37" s="17"/>
      <c r="G37" s="17"/>
      <c r="H37" s="138"/>
      <c r="I37" s="143"/>
      <c r="J37" s="147" t="s">
        <v>141</v>
      </c>
      <c r="K37" s="34"/>
    </row>
    <row r="38" spans="1:11" ht="45.75" thickBot="1" x14ac:dyDescent="0.25">
      <c r="A38" s="33"/>
      <c r="B38" s="135" t="s">
        <v>352</v>
      </c>
      <c r="C38" s="16" t="s">
        <v>80</v>
      </c>
      <c r="D38" s="16"/>
      <c r="E38" s="16"/>
      <c r="F38" s="16"/>
      <c r="G38" s="16"/>
      <c r="H38" s="137"/>
      <c r="I38" s="143"/>
      <c r="J38" s="147" t="s">
        <v>142</v>
      </c>
      <c r="K38" s="34"/>
    </row>
    <row r="39" spans="1:11" ht="29.25" customHeight="1" thickBot="1" x14ac:dyDescent="0.25">
      <c r="A39" s="33"/>
      <c r="B39" s="136" t="s">
        <v>79</v>
      </c>
      <c r="C39" s="17" t="s">
        <v>122</v>
      </c>
      <c r="D39" s="17"/>
      <c r="E39" s="17"/>
      <c r="F39" s="17"/>
      <c r="G39" s="17"/>
      <c r="H39" s="138"/>
      <c r="I39" s="143"/>
      <c r="J39" s="147" t="s">
        <v>143</v>
      </c>
      <c r="K39" s="34"/>
    </row>
    <row r="40" spans="1:11" ht="30.75" thickBot="1" x14ac:dyDescent="0.25">
      <c r="A40" s="33"/>
      <c r="B40" s="135"/>
      <c r="C40" s="16" t="s">
        <v>83</v>
      </c>
      <c r="D40" s="16"/>
      <c r="E40" s="16"/>
      <c r="F40" s="16"/>
      <c r="G40" s="16"/>
      <c r="H40" s="137"/>
      <c r="I40" s="143"/>
      <c r="J40" s="147" t="s">
        <v>144</v>
      </c>
      <c r="K40" s="34"/>
    </row>
    <row r="41" spans="1:11" ht="15.75" thickBot="1" x14ac:dyDescent="0.25">
      <c r="A41" s="33"/>
      <c r="B41" s="136"/>
      <c r="C41" s="17" t="s">
        <v>84</v>
      </c>
      <c r="D41" s="17"/>
      <c r="E41" s="17"/>
      <c r="F41" s="17"/>
      <c r="G41" s="17"/>
      <c r="H41" s="138"/>
      <c r="I41" s="143"/>
      <c r="J41" s="147" t="s">
        <v>145</v>
      </c>
      <c r="K41" s="34"/>
    </row>
    <row r="42" spans="1:11" ht="15.75" thickBot="1" x14ac:dyDescent="0.25">
      <c r="A42" s="33"/>
      <c r="B42" s="135"/>
      <c r="C42" s="16" t="s">
        <v>85</v>
      </c>
      <c r="D42" s="16"/>
      <c r="E42" s="16"/>
      <c r="F42" s="16"/>
      <c r="G42" s="16"/>
      <c r="H42" s="137"/>
      <c r="I42" s="143"/>
      <c r="J42" s="145"/>
      <c r="K42" s="34"/>
    </row>
    <row r="43" spans="1:11" ht="15.75" thickBot="1" x14ac:dyDescent="0.25">
      <c r="A43" s="33"/>
      <c r="B43" s="15"/>
      <c r="C43" s="15" t="s">
        <v>127</v>
      </c>
      <c r="D43" s="15"/>
      <c r="E43" s="15"/>
      <c r="F43" s="15"/>
      <c r="G43" s="15"/>
      <c r="H43" s="139"/>
      <c r="I43" s="143"/>
      <c r="J43" s="145"/>
      <c r="K43" s="34"/>
    </row>
    <row r="44" spans="1:11" ht="31.5" thickTop="1" thickBot="1" x14ac:dyDescent="0.25">
      <c r="A44" s="33"/>
      <c r="B44" s="135"/>
      <c r="C44" s="16" t="s">
        <v>129</v>
      </c>
      <c r="D44" s="16"/>
      <c r="E44" s="16"/>
      <c r="F44" s="16"/>
      <c r="G44" s="16"/>
      <c r="H44" s="137"/>
      <c r="I44" s="143"/>
      <c r="J44" s="145"/>
      <c r="K44" s="34"/>
    </row>
    <row r="45" spans="1:11" ht="30.75" thickBot="1" x14ac:dyDescent="0.25">
      <c r="A45" s="33"/>
      <c r="B45" s="136" t="s">
        <v>79</v>
      </c>
      <c r="C45" s="17" t="s">
        <v>353</v>
      </c>
      <c r="D45" s="17"/>
      <c r="E45" s="17"/>
      <c r="F45" s="17"/>
      <c r="G45" s="17"/>
      <c r="H45" s="138"/>
      <c r="I45" s="143"/>
      <c r="J45" s="145"/>
      <c r="K45" s="34"/>
    </row>
    <row r="46" spans="1:11" ht="15.75" thickBot="1" x14ac:dyDescent="0.25">
      <c r="A46" s="33"/>
      <c r="B46" s="135" t="s">
        <v>79</v>
      </c>
      <c r="C46" s="16" t="s">
        <v>130</v>
      </c>
      <c r="D46" s="16"/>
      <c r="E46" s="16"/>
      <c r="F46" s="16"/>
      <c r="G46" s="16"/>
      <c r="H46" s="137"/>
      <c r="I46" s="143"/>
      <c r="J46" s="145"/>
      <c r="K46" s="34"/>
    </row>
    <row r="47" spans="1:11" ht="15.75" thickBot="1" x14ac:dyDescent="0.25">
      <c r="A47" s="33"/>
      <c r="B47" s="136" t="s">
        <v>79</v>
      </c>
      <c r="C47" s="17" t="s">
        <v>89</v>
      </c>
      <c r="D47" s="17"/>
      <c r="E47" s="17"/>
      <c r="F47" s="17"/>
      <c r="G47" s="17"/>
      <c r="H47" s="138"/>
      <c r="I47" s="143"/>
      <c r="J47" s="145"/>
      <c r="K47" s="34"/>
    </row>
    <row r="48" spans="1:11" ht="30.75" thickBot="1" x14ac:dyDescent="0.25">
      <c r="A48" s="33"/>
      <c r="B48" s="135" t="s">
        <v>79</v>
      </c>
      <c r="C48" s="16" t="s">
        <v>131</v>
      </c>
      <c r="D48" s="16"/>
      <c r="E48" s="16"/>
      <c r="F48" s="16"/>
      <c r="G48" s="16"/>
      <c r="H48" s="137"/>
      <c r="I48" s="143"/>
      <c r="J48" s="145"/>
      <c r="K48" s="34"/>
    </row>
    <row r="49" spans="1:11" ht="49.5" customHeight="1" thickBot="1" x14ac:dyDescent="0.25">
      <c r="A49" s="33"/>
      <c r="B49" s="136"/>
      <c r="C49" s="17" t="s">
        <v>132</v>
      </c>
      <c r="D49" s="17"/>
      <c r="E49" s="17"/>
      <c r="F49" s="17"/>
      <c r="G49" s="17"/>
      <c r="H49" s="138"/>
      <c r="I49" s="143"/>
      <c r="J49" s="145"/>
      <c r="K49" s="34"/>
    </row>
    <row r="50" spans="1:11" ht="30.75" thickBot="1" x14ac:dyDescent="0.25">
      <c r="A50" s="33"/>
      <c r="B50" s="135"/>
      <c r="C50" s="16" t="s">
        <v>92</v>
      </c>
      <c r="D50" s="16"/>
      <c r="E50" s="16"/>
      <c r="F50" s="16"/>
      <c r="G50" s="16"/>
      <c r="H50" s="137"/>
      <c r="I50" s="143"/>
      <c r="J50" s="145"/>
      <c r="K50" s="34"/>
    </row>
    <row r="51" spans="1:11" ht="15.75" thickBot="1" x14ac:dyDescent="0.25">
      <c r="A51" s="33"/>
      <c r="B51" s="136" t="s">
        <v>79</v>
      </c>
      <c r="C51" s="17" t="s">
        <v>133</v>
      </c>
      <c r="D51" s="17"/>
      <c r="E51" s="17"/>
      <c r="F51" s="17"/>
      <c r="G51" s="17"/>
      <c r="H51" s="138"/>
      <c r="I51" s="143"/>
      <c r="J51" s="145"/>
      <c r="K51" s="34"/>
    </row>
    <row r="52" spans="1:11" ht="15" x14ac:dyDescent="0.2">
      <c r="A52" s="33"/>
      <c r="B52" s="140" t="s">
        <v>79</v>
      </c>
      <c r="C52" s="141" t="s">
        <v>94</v>
      </c>
      <c r="D52" s="141"/>
      <c r="E52" s="141"/>
      <c r="F52" s="141"/>
      <c r="G52" s="141"/>
      <c r="H52" s="142"/>
      <c r="I52" s="143"/>
      <c r="J52" s="145"/>
      <c r="K52" s="34"/>
    </row>
    <row r="53" spans="1:11" ht="13.5" thickBot="1" x14ac:dyDescent="0.25">
      <c r="A53" s="269"/>
      <c r="B53" s="270"/>
      <c r="C53" s="270"/>
      <c r="D53" s="270"/>
      <c r="E53" s="270"/>
      <c r="F53" s="270"/>
      <c r="G53" s="270"/>
      <c r="H53" s="270"/>
      <c r="I53" s="270"/>
      <c r="J53" s="270"/>
      <c r="K53" s="271"/>
    </row>
    <row r="55" spans="1:11" ht="13.5" thickBot="1" x14ac:dyDescent="0.25"/>
    <row r="56" spans="1:11" ht="26.25" x14ac:dyDescent="0.2">
      <c r="A56" s="266" t="s">
        <v>146</v>
      </c>
      <c r="B56" s="267"/>
      <c r="C56" s="267"/>
      <c r="D56" s="267"/>
      <c r="E56" s="267"/>
      <c r="F56" s="267"/>
      <c r="G56" s="267"/>
      <c r="H56" s="267"/>
      <c r="I56" s="267"/>
      <c r="J56" s="267"/>
      <c r="K56" s="268"/>
    </row>
    <row r="57" spans="1:11" ht="60.75" thickBot="1" x14ac:dyDescent="0.35">
      <c r="A57" s="33"/>
      <c r="B57" s="205" t="s">
        <v>99</v>
      </c>
      <c r="C57" s="205" t="s">
        <v>100</v>
      </c>
      <c r="D57" s="206" t="s">
        <v>101</v>
      </c>
      <c r="E57" s="206" t="s">
        <v>102</v>
      </c>
      <c r="F57" s="206" t="s">
        <v>103</v>
      </c>
      <c r="G57" s="206" t="s">
        <v>104</v>
      </c>
      <c r="H57" s="207" t="s">
        <v>105</v>
      </c>
      <c r="I57" s="143"/>
      <c r="J57" s="146" t="s">
        <v>147</v>
      </c>
      <c r="K57" s="34"/>
    </row>
    <row r="58" spans="1:11" ht="16.5" thickTop="1" thickBot="1" x14ac:dyDescent="0.25">
      <c r="A58" s="33"/>
      <c r="B58" s="135"/>
      <c r="C58" s="16" t="s">
        <v>110</v>
      </c>
      <c r="D58" s="16"/>
      <c r="E58" s="16"/>
      <c r="F58" s="16"/>
      <c r="G58" s="16"/>
      <c r="H58" s="137"/>
      <c r="I58" s="143"/>
      <c r="J58" s="144" t="s">
        <v>148</v>
      </c>
      <c r="K58" s="34"/>
    </row>
    <row r="59" spans="1:11" ht="15.75" thickBot="1" x14ac:dyDescent="0.25">
      <c r="A59" s="33"/>
      <c r="B59" s="136"/>
      <c r="C59" s="17" t="s">
        <v>74</v>
      </c>
      <c r="D59" s="17"/>
      <c r="E59" s="17"/>
      <c r="F59" s="17"/>
      <c r="G59" s="17"/>
      <c r="H59" s="138"/>
      <c r="I59" s="143"/>
      <c r="J59" s="145"/>
      <c r="K59" s="34"/>
    </row>
    <row r="60" spans="1:11" ht="15.75" thickBot="1" x14ac:dyDescent="0.25">
      <c r="A60" s="33"/>
      <c r="B60" s="135"/>
      <c r="C60" s="16" t="s">
        <v>75</v>
      </c>
      <c r="D60" s="16"/>
      <c r="E60" s="16"/>
      <c r="F60" s="16"/>
      <c r="G60" s="16"/>
      <c r="H60" s="137"/>
      <c r="I60" s="143"/>
      <c r="J60" s="145"/>
      <c r="K60" s="34"/>
    </row>
    <row r="61" spans="1:11" ht="15.75" thickBot="1" x14ac:dyDescent="0.25">
      <c r="A61" s="33"/>
      <c r="B61" s="136" t="s">
        <v>114</v>
      </c>
      <c r="C61" s="17" t="s">
        <v>115</v>
      </c>
      <c r="D61" s="17"/>
      <c r="E61" s="17"/>
      <c r="F61" s="17"/>
      <c r="G61" s="17"/>
      <c r="H61" s="138"/>
      <c r="I61" s="143"/>
      <c r="J61" s="145"/>
      <c r="K61" s="34"/>
    </row>
    <row r="62" spans="1:11" ht="30.75" thickBot="1" x14ac:dyDescent="0.25">
      <c r="A62" s="33"/>
      <c r="B62" s="135" t="s">
        <v>117</v>
      </c>
      <c r="C62" s="16" t="s">
        <v>118</v>
      </c>
      <c r="D62" s="16"/>
      <c r="E62" s="16"/>
      <c r="F62" s="16"/>
      <c r="G62" s="16"/>
      <c r="H62" s="137"/>
      <c r="I62" s="143"/>
      <c r="J62" s="145"/>
      <c r="K62" s="34"/>
    </row>
    <row r="63" spans="1:11" ht="15.75" thickBot="1" x14ac:dyDescent="0.25">
      <c r="A63" s="33"/>
      <c r="B63" s="136" t="s">
        <v>81</v>
      </c>
      <c r="C63" s="17" t="s">
        <v>80</v>
      </c>
      <c r="D63" s="17"/>
      <c r="E63" s="17"/>
      <c r="F63" s="17"/>
      <c r="G63" s="17"/>
      <c r="H63" s="138"/>
      <c r="I63" s="143"/>
      <c r="J63" s="145"/>
      <c r="K63" s="34"/>
    </row>
    <row r="64" spans="1:11" ht="30.75" thickBot="1" x14ac:dyDescent="0.25">
      <c r="A64" s="33"/>
      <c r="B64" s="135" t="s">
        <v>352</v>
      </c>
      <c r="C64" s="16" t="s">
        <v>80</v>
      </c>
      <c r="D64" s="16"/>
      <c r="E64" s="16"/>
      <c r="F64" s="16"/>
      <c r="G64" s="16"/>
      <c r="H64" s="137"/>
      <c r="I64" s="143"/>
      <c r="J64" s="145"/>
      <c r="K64" s="34"/>
    </row>
    <row r="65" spans="1:11" ht="15.75" thickBot="1" x14ac:dyDescent="0.25">
      <c r="A65" s="33"/>
      <c r="B65" s="136" t="s">
        <v>79</v>
      </c>
      <c r="C65" s="17" t="s">
        <v>122</v>
      </c>
      <c r="D65" s="17"/>
      <c r="E65" s="17"/>
      <c r="F65" s="17"/>
      <c r="G65" s="17"/>
      <c r="H65" s="138"/>
      <c r="I65" s="143"/>
      <c r="J65" s="145"/>
      <c r="K65" s="34"/>
    </row>
    <row r="66" spans="1:11" ht="30.75" thickBot="1" x14ac:dyDescent="0.25">
      <c r="A66" s="33"/>
      <c r="B66" s="135"/>
      <c r="C66" s="16" t="s">
        <v>83</v>
      </c>
      <c r="D66" s="16"/>
      <c r="E66" s="16"/>
      <c r="F66" s="16"/>
      <c r="G66" s="16"/>
      <c r="H66" s="137"/>
      <c r="I66" s="143"/>
      <c r="J66" s="145"/>
      <c r="K66" s="34"/>
    </row>
    <row r="67" spans="1:11" ht="15.75" thickBot="1" x14ac:dyDescent="0.25">
      <c r="A67" s="33"/>
      <c r="B67" s="136"/>
      <c r="C67" s="17" t="s">
        <v>84</v>
      </c>
      <c r="D67" s="17"/>
      <c r="E67" s="17"/>
      <c r="F67" s="17"/>
      <c r="G67" s="17"/>
      <c r="H67" s="138"/>
      <c r="I67" s="143"/>
      <c r="J67" s="145"/>
      <c r="K67" s="34"/>
    </row>
    <row r="68" spans="1:11" ht="15.75" thickBot="1" x14ac:dyDescent="0.25">
      <c r="A68" s="33"/>
      <c r="B68" s="135"/>
      <c r="C68" s="16" t="s">
        <v>85</v>
      </c>
      <c r="D68" s="16"/>
      <c r="E68" s="16"/>
      <c r="F68" s="16"/>
      <c r="G68" s="16"/>
      <c r="H68" s="137"/>
      <c r="I68" s="143"/>
      <c r="J68" s="145"/>
      <c r="K68" s="34"/>
    </row>
    <row r="69" spans="1:11" ht="15.75" thickBot="1" x14ac:dyDescent="0.25">
      <c r="A69" s="33"/>
      <c r="B69" s="15"/>
      <c r="C69" s="15" t="s">
        <v>127</v>
      </c>
      <c r="D69" s="15"/>
      <c r="E69" s="15"/>
      <c r="F69" s="15"/>
      <c r="G69" s="15"/>
      <c r="H69" s="139"/>
      <c r="I69" s="143"/>
      <c r="J69" s="145"/>
      <c r="K69" s="34"/>
    </row>
    <row r="70" spans="1:11" ht="31.5" thickTop="1" thickBot="1" x14ac:dyDescent="0.25">
      <c r="A70" s="33"/>
      <c r="B70" s="135"/>
      <c r="C70" s="16" t="s">
        <v>129</v>
      </c>
      <c r="D70" s="16"/>
      <c r="E70" s="16"/>
      <c r="F70" s="16"/>
      <c r="G70" s="16"/>
      <c r="H70" s="137"/>
      <c r="I70" s="143"/>
      <c r="J70" s="145"/>
      <c r="K70" s="34"/>
    </row>
    <row r="71" spans="1:11" ht="30.75" thickBot="1" x14ac:dyDescent="0.25">
      <c r="A71" s="33"/>
      <c r="B71" s="136" t="s">
        <v>79</v>
      </c>
      <c r="C71" s="17" t="s">
        <v>353</v>
      </c>
      <c r="D71" s="17"/>
      <c r="E71" s="17"/>
      <c r="F71" s="17"/>
      <c r="G71" s="17"/>
      <c r="H71" s="138"/>
      <c r="I71" s="143"/>
      <c r="J71" s="145"/>
      <c r="K71" s="34"/>
    </row>
    <row r="72" spans="1:11" ht="15.75" thickBot="1" x14ac:dyDescent="0.25">
      <c r="A72" s="33"/>
      <c r="B72" s="135" t="s">
        <v>79</v>
      </c>
      <c r="C72" s="16" t="s">
        <v>130</v>
      </c>
      <c r="D72" s="16"/>
      <c r="E72" s="16"/>
      <c r="F72" s="16"/>
      <c r="G72" s="16"/>
      <c r="H72" s="137"/>
      <c r="I72" s="143"/>
      <c r="J72" s="145"/>
      <c r="K72" s="34"/>
    </row>
    <row r="73" spans="1:11" ht="15.75" thickBot="1" x14ac:dyDescent="0.25">
      <c r="A73" s="33"/>
      <c r="B73" s="136" t="s">
        <v>79</v>
      </c>
      <c r="C73" s="17" t="s">
        <v>89</v>
      </c>
      <c r="D73" s="17"/>
      <c r="E73" s="17"/>
      <c r="F73" s="17"/>
      <c r="G73" s="17"/>
      <c r="H73" s="138"/>
      <c r="I73" s="143"/>
      <c r="J73" s="145"/>
      <c r="K73" s="34"/>
    </row>
    <row r="74" spans="1:11" ht="30.75" thickBot="1" x14ac:dyDescent="0.25">
      <c r="A74" s="33"/>
      <c r="B74" s="135" t="s">
        <v>79</v>
      </c>
      <c r="C74" s="16" t="s">
        <v>131</v>
      </c>
      <c r="D74" s="16"/>
      <c r="E74" s="16"/>
      <c r="F74" s="16"/>
      <c r="G74" s="16"/>
      <c r="H74" s="137"/>
      <c r="I74" s="143"/>
      <c r="J74" s="145"/>
      <c r="K74" s="34"/>
    </row>
    <row r="75" spans="1:11" ht="48.75" customHeight="1" thickBot="1" x14ac:dyDescent="0.25">
      <c r="A75" s="33"/>
      <c r="B75" s="136"/>
      <c r="C75" s="17" t="s">
        <v>132</v>
      </c>
      <c r="D75" s="17"/>
      <c r="E75" s="17"/>
      <c r="F75" s="17"/>
      <c r="G75" s="17"/>
      <c r="H75" s="138"/>
      <c r="I75" s="143"/>
      <c r="J75" s="145"/>
      <c r="K75" s="34"/>
    </row>
    <row r="76" spans="1:11" ht="30.75" thickBot="1" x14ac:dyDescent="0.25">
      <c r="A76" s="33"/>
      <c r="B76" s="135"/>
      <c r="C76" s="16" t="s">
        <v>92</v>
      </c>
      <c r="D76" s="16"/>
      <c r="E76" s="16"/>
      <c r="F76" s="16"/>
      <c r="G76" s="16"/>
      <c r="H76" s="137"/>
      <c r="I76" s="143"/>
      <c r="J76" s="145"/>
      <c r="K76" s="34"/>
    </row>
    <row r="77" spans="1:11" ht="15.75" thickBot="1" x14ac:dyDescent="0.25">
      <c r="A77" s="33"/>
      <c r="B77" s="136" t="s">
        <v>79</v>
      </c>
      <c r="C77" s="17" t="s">
        <v>133</v>
      </c>
      <c r="D77" s="17"/>
      <c r="E77" s="17"/>
      <c r="F77" s="17"/>
      <c r="G77" s="17"/>
      <c r="H77" s="138"/>
      <c r="I77" s="143"/>
      <c r="J77" s="145"/>
      <c r="K77" s="34"/>
    </row>
    <row r="78" spans="1:11" ht="15" x14ac:dyDescent="0.2">
      <c r="A78" s="33"/>
      <c r="B78" s="140" t="s">
        <v>79</v>
      </c>
      <c r="C78" s="141" t="s">
        <v>94</v>
      </c>
      <c r="D78" s="141"/>
      <c r="E78" s="141"/>
      <c r="F78" s="141"/>
      <c r="G78" s="141"/>
      <c r="H78" s="142"/>
      <c r="I78" s="143"/>
      <c r="J78" s="145"/>
      <c r="K78" s="34"/>
    </row>
    <row r="79" spans="1:11" ht="13.5" thickBot="1" x14ac:dyDescent="0.25">
      <c r="A79" s="269"/>
      <c r="B79" s="270"/>
      <c r="C79" s="270"/>
      <c r="D79" s="270"/>
      <c r="E79" s="270"/>
      <c r="F79" s="270"/>
      <c r="G79" s="270"/>
      <c r="H79" s="270"/>
      <c r="I79" s="270"/>
      <c r="J79" s="270"/>
      <c r="K79" s="271"/>
    </row>
    <row r="81" spans="1:11" ht="13.5" thickBot="1" x14ac:dyDescent="0.25"/>
    <row r="82" spans="1:11" ht="26.25" x14ac:dyDescent="0.2">
      <c r="A82" s="266" t="s">
        <v>149</v>
      </c>
      <c r="B82" s="267"/>
      <c r="C82" s="267"/>
      <c r="D82" s="267"/>
      <c r="E82" s="267"/>
      <c r="F82" s="267"/>
      <c r="G82" s="267"/>
      <c r="H82" s="267"/>
      <c r="I82" s="267"/>
      <c r="J82" s="267"/>
      <c r="K82" s="268"/>
    </row>
    <row r="83" spans="1:11" ht="60.75" thickBot="1" x14ac:dyDescent="0.35">
      <c r="A83" s="33"/>
      <c r="B83" s="205" t="s">
        <v>99</v>
      </c>
      <c r="C83" s="205" t="s">
        <v>100</v>
      </c>
      <c r="D83" s="206" t="s">
        <v>101</v>
      </c>
      <c r="E83" s="206" t="s">
        <v>102</v>
      </c>
      <c r="F83" s="206" t="s">
        <v>103</v>
      </c>
      <c r="G83" s="206" t="s">
        <v>104</v>
      </c>
      <c r="H83" s="207" t="s">
        <v>105</v>
      </c>
      <c r="I83" s="143"/>
      <c r="J83" s="146" t="s">
        <v>150</v>
      </c>
      <c r="K83" s="34"/>
    </row>
    <row r="84" spans="1:11" ht="16.5" thickTop="1" thickBot="1" x14ac:dyDescent="0.25">
      <c r="A84" s="33"/>
      <c r="B84" s="135"/>
      <c r="C84" s="16" t="s">
        <v>110</v>
      </c>
      <c r="D84" s="16"/>
      <c r="E84" s="16"/>
      <c r="F84" s="16"/>
      <c r="G84" s="16"/>
      <c r="H84" s="137"/>
      <c r="I84" s="143"/>
      <c r="J84" s="147" t="s">
        <v>151</v>
      </c>
      <c r="K84" s="34"/>
    </row>
    <row r="85" spans="1:11" ht="15.75" thickBot="1" x14ac:dyDescent="0.25">
      <c r="A85" s="33"/>
      <c r="B85" s="136"/>
      <c r="C85" s="17" t="s">
        <v>74</v>
      </c>
      <c r="D85" s="17"/>
      <c r="E85" s="17"/>
      <c r="F85" s="17"/>
      <c r="G85" s="17"/>
      <c r="H85" s="138"/>
      <c r="I85" s="143"/>
      <c r="J85" s="147" t="s">
        <v>152</v>
      </c>
      <c r="K85" s="34"/>
    </row>
    <row r="86" spans="1:11" ht="15.75" thickBot="1" x14ac:dyDescent="0.25">
      <c r="A86" s="33"/>
      <c r="B86" s="135"/>
      <c r="C86" s="16" t="s">
        <v>75</v>
      </c>
      <c r="D86" s="16"/>
      <c r="E86" s="16"/>
      <c r="F86" s="16"/>
      <c r="G86" s="16"/>
      <c r="H86" s="137"/>
      <c r="I86" s="143"/>
      <c r="J86" s="147" t="s">
        <v>153</v>
      </c>
      <c r="K86" s="34"/>
    </row>
    <row r="87" spans="1:11" ht="15.75" thickBot="1" x14ac:dyDescent="0.25">
      <c r="A87" s="33"/>
      <c r="B87" s="136" t="s">
        <v>114</v>
      </c>
      <c r="C87" s="17" t="s">
        <v>115</v>
      </c>
      <c r="D87" s="17"/>
      <c r="E87" s="17"/>
      <c r="F87" s="17"/>
      <c r="G87" s="17"/>
      <c r="H87" s="138"/>
      <c r="I87" s="143"/>
      <c r="J87" s="147" t="s">
        <v>154</v>
      </c>
      <c r="K87" s="34"/>
    </row>
    <row r="88" spans="1:11" ht="30.75" thickBot="1" x14ac:dyDescent="0.25">
      <c r="A88" s="33"/>
      <c r="B88" s="135" t="s">
        <v>117</v>
      </c>
      <c r="C88" s="16" t="s">
        <v>118</v>
      </c>
      <c r="D88" s="16"/>
      <c r="E88" s="16"/>
      <c r="F88" s="16"/>
      <c r="G88" s="16"/>
      <c r="H88" s="137"/>
      <c r="I88" s="143"/>
      <c r="J88" s="147" t="s">
        <v>155</v>
      </c>
      <c r="K88" s="34"/>
    </row>
    <row r="89" spans="1:11" ht="15.75" thickBot="1" x14ac:dyDescent="0.25">
      <c r="A89" s="33"/>
      <c r="B89" s="136" t="s">
        <v>81</v>
      </c>
      <c r="C89" s="17" t="s">
        <v>80</v>
      </c>
      <c r="D89" s="17"/>
      <c r="E89" s="17"/>
      <c r="F89" s="17"/>
      <c r="G89" s="17"/>
      <c r="H89" s="138"/>
      <c r="I89" s="143"/>
      <c r="J89" s="147" t="s">
        <v>156</v>
      </c>
      <c r="K89" s="34"/>
    </row>
    <row r="90" spans="1:11" ht="30.75" thickBot="1" x14ac:dyDescent="0.25">
      <c r="A90" s="33"/>
      <c r="B90" s="135" t="s">
        <v>352</v>
      </c>
      <c r="C90" s="16" t="s">
        <v>80</v>
      </c>
      <c r="D90" s="16"/>
      <c r="E90" s="16"/>
      <c r="F90" s="16"/>
      <c r="G90" s="16"/>
      <c r="H90" s="137"/>
      <c r="I90" s="143"/>
      <c r="J90" s="147" t="s">
        <v>157</v>
      </c>
      <c r="K90" s="34"/>
    </row>
    <row r="91" spans="1:11" ht="60.75" thickBot="1" x14ac:dyDescent="0.25">
      <c r="A91" s="33"/>
      <c r="B91" s="136" t="s">
        <v>79</v>
      </c>
      <c r="C91" s="17" t="s">
        <v>122</v>
      </c>
      <c r="D91" s="17"/>
      <c r="E91" s="17"/>
      <c r="F91" s="17"/>
      <c r="G91" s="17"/>
      <c r="H91" s="138"/>
      <c r="I91" s="143"/>
      <c r="J91" s="147" t="s">
        <v>158</v>
      </c>
      <c r="K91" s="34"/>
    </row>
    <row r="92" spans="1:11" ht="30.75" thickBot="1" x14ac:dyDescent="0.25">
      <c r="A92" s="33"/>
      <c r="B92" s="135"/>
      <c r="C92" s="16" t="s">
        <v>83</v>
      </c>
      <c r="D92" s="16"/>
      <c r="E92" s="16"/>
      <c r="F92" s="16"/>
      <c r="G92" s="16"/>
      <c r="H92" s="137"/>
      <c r="I92" s="143"/>
      <c r="J92" s="147" t="s">
        <v>159</v>
      </c>
      <c r="K92" s="34"/>
    </row>
    <row r="93" spans="1:11" ht="15.75" thickBot="1" x14ac:dyDescent="0.25">
      <c r="A93" s="33"/>
      <c r="B93" s="136"/>
      <c r="C93" s="17" t="s">
        <v>84</v>
      </c>
      <c r="D93" s="17"/>
      <c r="E93" s="17"/>
      <c r="F93" s="17"/>
      <c r="G93" s="17"/>
      <c r="H93" s="138"/>
      <c r="I93" s="143"/>
      <c r="J93" s="145"/>
      <c r="K93" s="34"/>
    </row>
    <row r="94" spans="1:11" ht="15.75" thickBot="1" x14ac:dyDescent="0.25">
      <c r="A94" s="33"/>
      <c r="B94" s="135"/>
      <c r="C94" s="16" t="s">
        <v>85</v>
      </c>
      <c r="D94" s="16"/>
      <c r="E94" s="16"/>
      <c r="F94" s="16"/>
      <c r="G94" s="16"/>
      <c r="H94" s="137"/>
      <c r="I94" s="143"/>
      <c r="J94" s="145"/>
      <c r="K94" s="34"/>
    </row>
    <row r="95" spans="1:11" ht="15.75" thickBot="1" x14ac:dyDescent="0.25">
      <c r="A95" s="33"/>
      <c r="B95" s="15"/>
      <c r="C95" s="15" t="s">
        <v>127</v>
      </c>
      <c r="D95" s="15"/>
      <c r="E95" s="15"/>
      <c r="F95" s="15"/>
      <c r="G95" s="15"/>
      <c r="H95" s="139"/>
      <c r="I95" s="143"/>
      <c r="J95" s="145"/>
      <c r="K95" s="34"/>
    </row>
    <row r="96" spans="1:11" ht="31.5" thickTop="1" thickBot="1" x14ac:dyDescent="0.25">
      <c r="A96" s="33"/>
      <c r="B96" s="135"/>
      <c r="C96" s="16" t="s">
        <v>129</v>
      </c>
      <c r="D96" s="16"/>
      <c r="E96" s="16"/>
      <c r="F96" s="16"/>
      <c r="G96" s="16"/>
      <c r="H96" s="137"/>
      <c r="I96" s="143"/>
      <c r="J96" s="145"/>
      <c r="K96" s="34"/>
    </row>
    <row r="97" spans="1:11" ht="30.75" thickBot="1" x14ac:dyDescent="0.25">
      <c r="A97" s="33"/>
      <c r="B97" s="136" t="s">
        <v>79</v>
      </c>
      <c r="C97" s="17" t="s">
        <v>353</v>
      </c>
      <c r="D97" s="17"/>
      <c r="E97" s="17"/>
      <c r="F97" s="17"/>
      <c r="G97" s="17"/>
      <c r="H97" s="138"/>
      <c r="I97" s="143"/>
      <c r="J97" s="145"/>
      <c r="K97" s="34"/>
    </row>
    <row r="98" spans="1:11" ht="15.75" thickBot="1" x14ac:dyDescent="0.25">
      <c r="A98" s="33"/>
      <c r="B98" s="135" t="s">
        <v>79</v>
      </c>
      <c r="C98" s="16" t="s">
        <v>130</v>
      </c>
      <c r="D98" s="16"/>
      <c r="E98" s="16"/>
      <c r="F98" s="16"/>
      <c r="G98" s="16"/>
      <c r="H98" s="137"/>
      <c r="I98" s="143"/>
      <c r="J98" s="145"/>
      <c r="K98" s="34"/>
    </row>
    <row r="99" spans="1:11" ht="15.75" thickBot="1" x14ac:dyDescent="0.25">
      <c r="A99" s="33"/>
      <c r="B99" s="136" t="s">
        <v>79</v>
      </c>
      <c r="C99" s="17" t="s">
        <v>89</v>
      </c>
      <c r="D99" s="17"/>
      <c r="E99" s="17"/>
      <c r="F99" s="17"/>
      <c r="G99" s="17"/>
      <c r="H99" s="138"/>
      <c r="I99" s="143"/>
      <c r="J99" s="145"/>
      <c r="K99" s="34"/>
    </row>
    <row r="100" spans="1:11" ht="30.75" thickBot="1" x14ac:dyDescent="0.25">
      <c r="A100" s="33"/>
      <c r="B100" s="135" t="s">
        <v>79</v>
      </c>
      <c r="C100" s="16" t="s">
        <v>131</v>
      </c>
      <c r="D100" s="16"/>
      <c r="E100" s="16"/>
      <c r="F100" s="16"/>
      <c r="G100" s="16"/>
      <c r="H100" s="137"/>
      <c r="I100" s="143"/>
      <c r="J100" s="145"/>
      <c r="K100" s="34"/>
    </row>
    <row r="101" spans="1:11" ht="48" customHeight="1" thickBot="1" x14ac:dyDescent="0.25">
      <c r="A101" s="33"/>
      <c r="B101" s="136"/>
      <c r="C101" s="17" t="s">
        <v>132</v>
      </c>
      <c r="D101" s="17"/>
      <c r="E101" s="17"/>
      <c r="F101" s="17"/>
      <c r="G101" s="17"/>
      <c r="H101" s="138"/>
      <c r="I101" s="143"/>
      <c r="J101" s="145"/>
      <c r="K101" s="34"/>
    </row>
    <row r="102" spans="1:11" ht="30.75" thickBot="1" x14ac:dyDescent="0.25">
      <c r="A102" s="33"/>
      <c r="B102" s="135"/>
      <c r="C102" s="16" t="s">
        <v>92</v>
      </c>
      <c r="D102" s="16"/>
      <c r="E102" s="16"/>
      <c r="F102" s="16"/>
      <c r="G102" s="16"/>
      <c r="H102" s="137"/>
      <c r="I102" s="143"/>
      <c r="J102" s="145"/>
      <c r="K102" s="34"/>
    </row>
    <row r="103" spans="1:11" ht="15.75" thickBot="1" x14ac:dyDescent="0.25">
      <c r="A103" s="33"/>
      <c r="B103" s="136" t="s">
        <v>79</v>
      </c>
      <c r="C103" s="17" t="s">
        <v>133</v>
      </c>
      <c r="D103" s="17"/>
      <c r="E103" s="17"/>
      <c r="F103" s="17"/>
      <c r="G103" s="17"/>
      <c r="H103" s="138"/>
      <c r="I103" s="143"/>
      <c r="J103" s="145"/>
      <c r="K103" s="34"/>
    </row>
    <row r="104" spans="1:11" ht="15" x14ac:dyDescent="0.2">
      <c r="A104" s="33"/>
      <c r="B104" s="140" t="s">
        <v>79</v>
      </c>
      <c r="C104" s="141" t="s">
        <v>94</v>
      </c>
      <c r="D104" s="141"/>
      <c r="E104" s="141"/>
      <c r="F104" s="141"/>
      <c r="G104" s="141"/>
      <c r="H104" s="142"/>
      <c r="I104" s="143"/>
      <c r="J104" s="145"/>
      <c r="K104" s="34"/>
    </row>
    <row r="105" spans="1:11" ht="13.5" thickBot="1" x14ac:dyDescent="0.25">
      <c r="A105" s="269"/>
      <c r="B105" s="270"/>
      <c r="C105" s="270"/>
      <c r="D105" s="270"/>
      <c r="E105" s="270"/>
      <c r="F105" s="270"/>
      <c r="G105" s="270"/>
      <c r="H105" s="270"/>
      <c r="I105" s="270"/>
      <c r="J105" s="270"/>
      <c r="K105" s="271"/>
    </row>
    <row r="107" spans="1:11" ht="13.5" thickBot="1" x14ac:dyDescent="0.25"/>
    <row r="108" spans="1:11" ht="26.25" x14ac:dyDescent="0.2">
      <c r="A108" s="266" t="s">
        <v>160</v>
      </c>
      <c r="B108" s="267"/>
      <c r="C108" s="267"/>
      <c r="D108" s="267"/>
      <c r="E108" s="267"/>
      <c r="F108" s="267"/>
      <c r="G108" s="267"/>
      <c r="H108" s="267"/>
      <c r="I108" s="267"/>
      <c r="J108" s="267"/>
      <c r="K108" s="268"/>
    </row>
    <row r="109" spans="1:11" ht="60.75" thickBot="1" x14ac:dyDescent="0.35">
      <c r="A109" s="33"/>
      <c r="B109" s="205" t="s">
        <v>99</v>
      </c>
      <c r="C109" s="205" t="s">
        <v>100</v>
      </c>
      <c r="D109" s="206" t="s">
        <v>101</v>
      </c>
      <c r="E109" s="206" t="s">
        <v>102</v>
      </c>
      <c r="F109" s="206" t="s">
        <v>103</v>
      </c>
      <c r="G109" s="206" t="s">
        <v>104</v>
      </c>
      <c r="H109" s="207" t="s">
        <v>105</v>
      </c>
      <c r="I109" s="143"/>
      <c r="J109" s="146" t="s">
        <v>161</v>
      </c>
      <c r="K109" s="34"/>
    </row>
    <row r="110" spans="1:11" ht="16.5" thickTop="1" thickBot="1" x14ac:dyDescent="0.25">
      <c r="A110" s="33"/>
      <c r="B110" s="135"/>
      <c r="C110" s="16" t="s">
        <v>110</v>
      </c>
      <c r="D110" s="16"/>
      <c r="E110" s="16"/>
      <c r="F110" s="16"/>
      <c r="G110" s="16"/>
      <c r="H110" s="137"/>
      <c r="I110" s="143"/>
      <c r="J110" s="147" t="s">
        <v>162</v>
      </c>
      <c r="K110" s="34"/>
    </row>
    <row r="111" spans="1:11" ht="15.75" thickBot="1" x14ac:dyDescent="0.25">
      <c r="A111" s="33"/>
      <c r="B111" s="136"/>
      <c r="C111" s="17" t="s">
        <v>74</v>
      </c>
      <c r="D111" s="17"/>
      <c r="E111" s="17"/>
      <c r="F111" s="17"/>
      <c r="G111" s="17"/>
      <c r="H111" s="138"/>
      <c r="I111" s="143"/>
      <c r="J111" s="147" t="s">
        <v>163</v>
      </c>
      <c r="K111" s="34"/>
    </row>
    <row r="112" spans="1:11" ht="15.75" thickBot="1" x14ac:dyDescent="0.25">
      <c r="A112" s="33"/>
      <c r="B112" s="135"/>
      <c r="C112" s="16" t="s">
        <v>75</v>
      </c>
      <c r="D112" s="16"/>
      <c r="E112" s="16"/>
      <c r="F112" s="16"/>
      <c r="G112" s="16"/>
      <c r="H112" s="137"/>
      <c r="I112" s="143"/>
      <c r="J112" s="147" t="s">
        <v>164</v>
      </c>
      <c r="K112" s="34"/>
    </row>
    <row r="113" spans="1:11" ht="15.75" thickBot="1" x14ac:dyDescent="0.25">
      <c r="A113" s="33"/>
      <c r="B113" s="136" t="s">
        <v>114</v>
      </c>
      <c r="C113" s="17" t="s">
        <v>115</v>
      </c>
      <c r="D113" s="17"/>
      <c r="E113" s="17"/>
      <c r="F113" s="17"/>
      <c r="G113" s="17"/>
      <c r="H113" s="138"/>
      <c r="I113" s="143"/>
      <c r="J113" s="147" t="s">
        <v>165</v>
      </c>
      <c r="K113" s="34"/>
    </row>
    <row r="114" spans="1:11" ht="30.75" thickBot="1" x14ac:dyDescent="0.25">
      <c r="A114" s="33"/>
      <c r="B114" s="135" t="s">
        <v>117</v>
      </c>
      <c r="C114" s="16" t="s">
        <v>118</v>
      </c>
      <c r="D114" s="16"/>
      <c r="E114" s="16"/>
      <c r="F114" s="16"/>
      <c r="G114" s="16"/>
      <c r="H114" s="137"/>
      <c r="I114" s="143"/>
      <c r="J114" s="147" t="s">
        <v>166</v>
      </c>
      <c r="K114" s="34"/>
    </row>
    <row r="115" spans="1:11" ht="15.75" thickBot="1" x14ac:dyDescent="0.25">
      <c r="A115" s="33"/>
      <c r="B115" s="136" t="s">
        <v>81</v>
      </c>
      <c r="C115" s="17" t="s">
        <v>80</v>
      </c>
      <c r="D115" s="17"/>
      <c r="E115" s="17"/>
      <c r="F115" s="17"/>
      <c r="G115" s="17"/>
      <c r="H115" s="138"/>
      <c r="I115" s="143"/>
      <c r="J115" s="147" t="s">
        <v>167</v>
      </c>
      <c r="K115" s="34"/>
    </row>
    <row r="116" spans="1:11" ht="30.75" thickBot="1" x14ac:dyDescent="0.25">
      <c r="A116" s="33"/>
      <c r="B116" s="135" t="s">
        <v>352</v>
      </c>
      <c r="C116" s="16" t="s">
        <v>80</v>
      </c>
      <c r="D116" s="16"/>
      <c r="E116" s="16"/>
      <c r="F116" s="16"/>
      <c r="G116" s="16"/>
      <c r="H116" s="137"/>
      <c r="I116" s="143"/>
      <c r="J116" s="147" t="s">
        <v>168</v>
      </c>
      <c r="K116" s="34"/>
    </row>
    <row r="117" spans="1:11" ht="15.75" thickBot="1" x14ac:dyDescent="0.25">
      <c r="A117" s="33"/>
      <c r="B117" s="136" t="s">
        <v>79</v>
      </c>
      <c r="C117" s="17" t="s">
        <v>122</v>
      </c>
      <c r="D117" s="17"/>
      <c r="E117" s="17"/>
      <c r="F117" s="17"/>
      <c r="G117" s="17"/>
      <c r="H117" s="138"/>
      <c r="I117" s="143"/>
      <c r="J117" s="147" t="s">
        <v>169</v>
      </c>
      <c r="K117" s="34"/>
    </row>
    <row r="118" spans="1:11" ht="30.75" thickBot="1" x14ac:dyDescent="0.25">
      <c r="A118" s="33"/>
      <c r="B118" s="135"/>
      <c r="C118" s="16" t="s">
        <v>83</v>
      </c>
      <c r="D118" s="16"/>
      <c r="E118" s="16"/>
      <c r="F118" s="16"/>
      <c r="G118" s="16"/>
      <c r="H118" s="137"/>
      <c r="I118" s="143"/>
      <c r="J118" s="147" t="s">
        <v>170</v>
      </c>
      <c r="K118" s="34"/>
    </row>
    <row r="119" spans="1:11" ht="15.75" thickBot="1" x14ac:dyDescent="0.25">
      <c r="A119" s="33"/>
      <c r="B119" s="136"/>
      <c r="C119" s="17" t="s">
        <v>84</v>
      </c>
      <c r="D119" s="17"/>
      <c r="E119" s="17"/>
      <c r="F119" s="17"/>
      <c r="G119" s="17"/>
      <c r="H119" s="138"/>
      <c r="I119" s="143"/>
      <c r="J119" s="147" t="s">
        <v>171</v>
      </c>
      <c r="K119" s="34"/>
    </row>
    <row r="120" spans="1:11" ht="15.75" thickBot="1" x14ac:dyDescent="0.25">
      <c r="A120" s="33"/>
      <c r="B120" s="135"/>
      <c r="C120" s="16" t="s">
        <v>85</v>
      </c>
      <c r="D120" s="16"/>
      <c r="E120" s="16"/>
      <c r="F120" s="16"/>
      <c r="G120" s="16"/>
      <c r="H120" s="137"/>
      <c r="I120" s="143"/>
      <c r="J120" s="147" t="s">
        <v>172</v>
      </c>
      <c r="K120" s="34"/>
    </row>
    <row r="121" spans="1:11" ht="15.75" thickBot="1" x14ac:dyDescent="0.25">
      <c r="A121" s="33"/>
      <c r="B121" s="15"/>
      <c r="C121" s="15" t="s">
        <v>127</v>
      </c>
      <c r="D121" s="15"/>
      <c r="E121" s="15"/>
      <c r="F121" s="15"/>
      <c r="G121" s="15"/>
      <c r="H121" s="139"/>
      <c r="I121" s="143"/>
      <c r="J121" s="147" t="s">
        <v>173</v>
      </c>
      <c r="K121" s="34"/>
    </row>
    <row r="122" spans="1:11" ht="31.5" thickTop="1" thickBot="1" x14ac:dyDescent="0.25">
      <c r="A122" s="33"/>
      <c r="B122" s="135"/>
      <c r="C122" s="16" t="s">
        <v>129</v>
      </c>
      <c r="D122" s="16"/>
      <c r="E122" s="16"/>
      <c r="F122" s="16"/>
      <c r="G122" s="16"/>
      <c r="H122" s="137"/>
      <c r="I122" s="143"/>
      <c r="J122" s="147" t="s">
        <v>174</v>
      </c>
      <c r="K122" s="34"/>
    </row>
    <row r="123" spans="1:11" ht="30.75" thickBot="1" x14ac:dyDescent="0.25">
      <c r="A123" s="33"/>
      <c r="B123" s="136" t="s">
        <v>79</v>
      </c>
      <c r="C123" s="17" t="s">
        <v>353</v>
      </c>
      <c r="D123" s="17"/>
      <c r="E123" s="17"/>
      <c r="F123" s="17"/>
      <c r="G123" s="17"/>
      <c r="H123" s="138"/>
      <c r="I123" s="143"/>
      <c r="J123" s="147" t="s">
        <v>175</v>
      </c>
      <c r="K123" s="34"/>
    </row>
    <row r="124" spans="1:11" ht="15.75" thickBot="1" x14ac:dyDescent="0.25">
      <c r="A124" s="33"/>
      <c r="B124" s="135" t="s">
        <v>79</v>
      </c>
      <c r="C124" s="16" t="s">
        <v>130</v>
      </c>
      <c r="D124" s="16"/>
      <c r="E124" s="16"/>
      <c r="F124" s="16"/>
      <c r="G124" s="16"/>
      <c r="H124" s="137"/>
      <c r="I124" s="143"/>
      <c r="J124" s="145"/>
      <c r="K124" s="34"/>
    </row>
    <row r="125" spans="1:11" ht="15.75" thickBot="1" x14ac:dyDescent="0.25">
      <c r="A125" s="33"/>
      <c r="B125" s="136" t="s">
        <v>79</v>
      </c>
      <c r="C125" s="17" t="s">
        <v>89</v>
      </c>
      <c r="D125" s="17"/>
      <c r="E125" s="17"/>
      <c r="F125" s="17"/>
      <c r="G125" s="17"/>
      <c r="H125" s="138"/>
      <c r="I125" s="143"/>
      <c r="J125" s="145"/>
      <c r="K125" s="34"/>
    </row>
    <row r="126" spans="1:11" ht="30.75" thickBot="1" x14ac:dyDescent="0.25">
      <c r="A126" s="33"/>
      <c r="B126" s="135" t="s">
        <v>79</v>
      </c>
      <c r="C126" s="16" t="s">
        <v>131</v>
      </c>
      <c r="D126" s="16"/>
      <c r="E126" s="16"/>
      <c r="F126" s="16"/>
      <c r="G126" s="16"/>
      <c r="H126" s="137"/>
      <c r="I126" s="143"/>
      <c r="J126" s="145"/>
      <c r="K126" s="34"/>
    </row>
    <row r="127" spans="1:11" ht="54" customHeight="1" thickBot="1" x14ac:dyDescent="0.25">
      <c r="A127" s="33"/>
      <c r="B127" s="136"/>
      <c r="C127" s="17" t="s">
        <v>132</v>
      </c>
      <c r="D127" s="17"/>
      <c r="E127" s="17"/>
      <c r="F127" s="17"/>
      <c r="G127" s="17"/>
      <c r="H127" s="138"/>
      <c r="I127" s="143"/>
      <c r="J127" s="145"/>
      <c r="K127" s="34"/>
    </row>
    <row r="128" spans="1:11" ht="30.75" thickBot="1" x14ac:dyDescent="0.25">
      <c r="A128" s="33"/>
      <c r="B128" s="135"/>
      <c r="C128" s="16" t="s">
        <v>92</v>
      </c>
      <c r="D128" s="16"/>
      <c r="E128" s="16"/>
      <c r="F128" s="16"/>
      <c r="G128" s="16"/>
      <c r="H128" s="137"/>
      <c r="I128" s="143"/>
      <c r="J128" s="145"/>
      <c r="K128" s="34"/>
    </row>
    <row r="129" spans="1:11" ht="15.75" thickBot="1" x14ac:dyDescent="0.25">
      <c r="A129" s="33"/>
      <c r="B129" s="136" t="s">
        <v>79</v>
      </c>
      <c r="C129" s="17" t="s">
        <v>133</v>
      </c>
      <c r="D129" s="17"/>
      <c r="E129" s="17"/>
      <c r="F129" s="17"/>
      <c r="G129" s="17"/>
      <c r="H129" s="138"/>
      <c r="I129" s="143"/>
      <c r="J129" s="145"/>
      <c r="K129" s="34"/>
    </row>
    <row r="130" spans="1:11" ht="15" x14ac:dyDescent="0.2">
      <c r="A130" s="33"/>
      <c r="B130" s="140" t="s">
        <v>79</v>
      </c>
      <c r="C130" s="141" t="s">
        <v>94</v>
      </c>
      <c r="D130" s="141"/>
      <c r="E130" s="141"/>
      <c r="F130" s="141"/>
      <c r="G130" s="141"/>
      <c r="H130" s="142"/>
      <c r="I130" s="143"/>
      <c r="J130" s="145"/>
      <c r="K130" s="34"/>
    </row>
    <row r="131" spans="1:11" ht="13.5" thickBot="1" x14ac:dyDescent="0.25">
      <c r="A131" s="269"/>
      <c r="B131" s="270"/>
      <c r="C131" s="270"/>
      <c r="D131" s="270"/>
      <c r="E131" s="270"/>
      <c r="F131" s="270"/>
      <c r="G131" s="270"/>
      <c r="H131" s="270"/>
      <c r="I131" s="270"/>
      <c r="J131" s="270"/>
      <c r="K131" s="271"/>
    </row>
    <row r="133" spans="1:11" ht="13.5" thickBot="1" x14ac:dyDescent="0.25"/>
    <row r="134" spans="1:11" ht="26.25" x14ac:dyDescent="0.2">
      <c r="A134" s="266" t="s">
        <v>176</v>
      </c>
      <c r="B134" s="267"/>
      <c r="C134" s="267"/>
      <c r="D134" s="267"/>
      <c r="E134" s="267"/>
      <c r="F134" s="267"/>
      <c r="G134" s="267"/>
      <c r="H134" s="267"/>
      <c r="I134" s="267"/>
      <c r="J134" s="267"/>
      <c r="K134" s="268"/>
    </row>
    <row r="135" spans="1:11" ht="60.75" thickBot="1" x14ac:dyDescent="0.35">
      <c r="A135" s="33"/>
      <c r="B135" s="205" t="s">
        <v>99</v>
      </c>
      <c r="C135" s="205" t="s">
        <v>100</v>
      </c>
      <c r="D135" s="206" t="s">
        <v>101</v>
      </c>
      <c r="E135" s="206" t="s">
        <v>102</v>
      </c>
      <c r="F135" s="206" t="s">
        <v>103</v>
      </c>
      <c r="G135" s="206" t="s">
        <v>104</v>
      </c>
      <c r="H135" s="207" t="s">
        <v>105</v>
      </c>
      <c r="I135" s="143"/>
      <c r="J135" s="146" t="s">
        <v>177</v>
      </c>
      <c r="K135" s="34"/>
    </row>
    <row r="136" spans="1:11" ht="16.5" thickTop="1" thickBot="1" x14ac:dyDescent="0.25">
      <c r="A136" s="33"/>
      <c r="B136" s="135"/>
      <c r="C136" s="16" t="s">
        <v>110</v>
      </c>
      <c r="D136" s="16"/>
      <c r="E136" s="16"/>
      <c r="F136" s="16"/>
      <c r="G136" s="16"/>
      <c r="H136" s="137"/>
      <c r="I136" s="143"/>
      <c r="J136" s="147" t="s">
        <v>178</v>
      </c>
      <c r="K136" s="34"/>
    </row>
    <row r="137" spans="1:11" ht="15.75" thickBot="1" x14ac:dyDescent="0.25">
      <c r="A137" s="33"/>
      <c r="B137" s="136"/>
      <c r="C137" s="17" t="s">
        <v>74</v>
      </c>
      <c r="D137" s="17"/>
      <c r="E137" s="17"/>
      <c r="F137" s="17"/>
      <c r="G137" s="17"/>
      <c r="H137" s="138"/>
      <c r="I137" s="143"/>
      <c r="J137" s="147" t="s">
        <v>179</v>
      </c>
      <c r="K137" s="34"/>
    </row>
    <row r="138" spans="1:11" ht="15.75" thickBot="1" x14ac:dyDescent="0.25">
      <c r="A138" s="33"/>
      <c r="B138" s="135"/>
      <c r="C138" s="16" t="s">
        <v>75</v>
      </c>
      <c r="D138" s="16"/>
      <c r="E138" s="16"/>
      <c r="F138" s="16"/>
      <c r="G138" s="16"/>
      <c r="H138" s="137"/>
      <c r="I138" s="143"/>
      <c r="J138" s="147" t="s">
        <v>180</v>
      </c>
      <c r="K138" s="34"/>
    </row>
    <row r="139" spans="1:11" ht="15.75" thickBot="1" x14ac:dyDescent="0.25">
      <c r="A139" s="33"/>
      <c r="B139" s="136" t="s">
        <v>114</v>
      </c>
      <c r="C139" s="17" t="s">
        <v>115</v>
      </c>
      <c r="D139" s="17"/>
      <c r="E139" s="17"/>
      <c r="F139" s="17"/>
      <c r="G139" s="17"/>
      <c r="H139" s="138"/>
      <c r="I139" s="143"/>
      <c r="J139" s="147" t="s">
        <v>181</v>
      </c>
      <c r="K139" s="34"/>
    </row>
    <row r="140" spans="1:11" ht="30.75" thickBot="1" x14ac:dyDescent="0.25">
      <c r="A140" s="33"/>
      <c r="B140" s="135" t="s">
        <v>117</v>
      </c>
      <c r="C140" s="16" t="s">
        <v>118</v>
      </c>
      <c r="D140" s="16"/>
      <c r="E140" s="16"/>
      <c r="F140" s="16"/>
      <c r="G140" s="16"/>
      <c r="H140" s="137"/>
      <c r="I140" s="143"/>
      <c r="J140" s="147" t="s">
        <v>182</v>
      </c>
      <c r="K140" s="34"/>
    </row>
    <row r="141" spans="1:11" ht="30.75" thickBot="1" x14ac:dyDescent="0.25">
      <c r="A141" s="33"/>
      <c r="B141" s="136" t="s">
        <v>81</v>
      </c>
      <c r="C141" s="17" t="s">
        <v>80</v>
      </c>
      <c r="D141" s="17"/>
      <c r="E141" s="17"/>
      <c r="F141" s="17"/>
      <c r="G141" s="17"/>
      <c r="H141" s="138"/>
      <c r="I141" s="143"/>
      <c r="J141" s="147" t="s">
        <v>183</v>
      </c>
      <c r="K141" s="34"/>
    </row>
    <row r="142" spans="1:11" ht="30.75" thickBot="1" x14ac:dyDescent="0.25">
      <c r="A142" s="33"/>
      <c r="B142" s="135" t="s">
        <v>352</v>
      </c>
      <c r="C142" s="16" t="s">
        <v>80</v>
      </c>
      <c r="D142" s="16"/>
      <c r="E142" s="16"/>
      <c r="F142" s="16"/>
      <c r="G142" s="16"/>
      <c r="H142" s="137"/>
      <c r="I142" s="143"/>
      <c r="J142" s="147" t="s">
        <v>184</v>
      </c>
      <c r="K142" s="34"/>
    </row>
    <row r="143" spans="1:11" ht="15.75" thickBot="1" x14ac:dyDescent="0.25">
      <c r="A143" s="33"/>
      <c r="B143" s="136" t="s">
        <v>79</v>
      </c>
      <c r="C143" s="17" t="s">
        <v>122</v>
      </c>
      <c r="D143" s="17"/>
      <c r="E143" s="17"/>
      <c r="F143" s="17"/>
      <c r="G143" s="17"/>
      <c r="H143" s="138"/>
      <c r="I143" s="143"/>
      <c r="J143" s="147" t="s">
        <v>185</v>
      </c>
      <c r="K143" s="34"/>
    </row>
    <row r="144" spans="1:11" ht="30.75" thickBot="1" x14ac:dyDescent="0.25">
      <c r="A144" s="33"/>
      <c r="B144" s="135"/>
      <c r="C144" s="16" t="s">
        <v>83</v>
      </c>
      <c r="D144" s="16"/>
      <c r="E144" s="16"/>
      <c r="F144" s="16"/>
      <c r="G144" s="16"/>
      <c r="H144" s="137"/>
      <c r="I144" s="143"/>
      <c r="J144" s="147" t="s">
        <v>186</v>
      </c>
      <c r="K144" s="34"/>
    </row>
    <row r="145" spans="1:11" ht="30.75" thickBot="1" x14ac:dyDescent="0.25">
      <c r="A145" s="33"/>
      <c r="B145" s="136"/>
      <c r="C145" s="17" t="s">
        <v>84</v>
      </c>
      <c r="D145" s="17"/>
      <c r="E145" s="17"/>
      <c r="F145" s="17"/>
      <c r="G145" s="17"/>
      <c r="H145" s="138"/>
      <c r="I145" s="143"/>
      <c r="J145" s="147" t="s">
        <v>187</v>
      </c>
      <c r="K145" s="34"/>
    </row>
    <row r="146" spans="1:11" ht="30.75" thickBot="1" x14ac:dyDescent="0.25">
      <c r="A146" s="33"/>
      <c r="B146" s="135"/>
      <c r="C146" s="16" t="s">
        <v>85</v>
      </c>
      <c r="D146" s="16"/>
      <c r="E146" s="16"/>
      <c r="F146" s="16"/>
      <c r="G146" s="16"/>
      <c r="H146" s="137"/>
      <c r="I146" s="143"/>
      <c r="J146" s="147" t="s">
        <v>188</v>
      </c>
      <c r="K146" s="34"/>
    </row>
    <row r="147" spans="1:11" ht="30.75" thickBot="1" x14ac:dyDescent="0.25">
      <c r="A147" s="33"/>
      <c r="B147" s="15"/>
      <c r="C147" s="15" t="s">
        <v>127</v>
      </c>
      <c r="D147" s="15"/>
      <c r="E147" s="15"/>
      <c r="F147" s="15"/>
      <c r="G147" s="15"/>
      <c r="H147" s="139"/>
      <c r="I147" s="143"/>
      <c r="J147" s="147" t="s">
        <v>189</v>
      </c>
      <c r="K147" s="34"/>
    </row>
    <row r="148" spans="1:11" ht="31.5" thickTop="1" thickBot="1" x14ac:dyDescent="0.25">
      <c r="A148" s="33"/>
      <c r="B148" s="135"/>
      <c r="C148" s="16" t="s">
        <v>129</v>
      </c>
      <c r="D148" s="16"/>
      <c r="E148" s="16"/>
      <c r="F148" s="16"/>
      <c r="G148" s="16"/>
      <c r="H148" s="137"/>
      <c r="I148" s="143"/>
      <c r="J148" s="147" t="s">
        <v>190</v>
      </c>
      <c r="K148" s="34"/>
    </row>
    <row r="149" spans="1:11" ht="30.75" thickBot="1" x14ac:dyDescent="0.25">
      <c r="A149" s="33"/>
      <c r="B149" s="136" t="s">
        <v>79</v>
      </c>
      <c r="C149" s="17" t="s">
        <v>353</v>
      </c>
      <c r="D149" s="17"/>
      <c r="E149" s="17"/>
      <c r="F149" s="17"/>
      <c r="G149" s="17"/>
      <c r="H149" s="138"/>
      <c r="I149" s="143"/>
      <c r="J149" s="147" t="s">
        <v>191</v>
      </c>
      <c r="K149" s="34"/>
    </row>
    <row r="150" spans="1:11" ht="15.75" thickBot="1" x14ac:dyDescent="0.25">
      <c r="A150" s="33"/>
      <c r="B150" s="135" t="s">
        <v>79</v>
      </c>
      <c r="C150" s="16" t="s">
        <v>130</v>
      </c>
      <c r="D150" s="16"/>
      <c r="E150" s="16"/>
      <c r="F150" s="16"/>
      <c r="G150" s="16"/>
      <c r="H150" s="137"/>
      <c r="I150" s="143"/>
      <c r="J150" s="145"/>
      <c r="K150" s="34"/>
    </row>
    <row r="151" spans="1:11" ht="15.75" thickBot="1" x14ac:dyDescent="0.25">
      <c r="A151" s="33"/>
      <c r="B151" s="136" t="s">
        <v>79</v>
      </c>
      <c r="C151" s="17" t="s">
        <v>89</v>
      </c>
      <c r="D151" s="17"/>
      <c r="E151" s="17"/>
      <c r="F151" s="17"/>
      <c r="G151" s="17"/>
      <c r="H151" s="138"/>
      <c r="I151" s="143"/>
      <c r="J151" s="145"/>
      <c r="K151" s="34"/>
    </row>
    <row r="152" spans="1:11" ht="30.75" thickBot="1" x14ac:dyDescent="0.25">
      <c r="A152" s="33"/>
      <c r="B152" s="135" t="s">
        <v>79</v>
      </c>
      <c r="C152" s="16" t="s">
        <v>131</v>
      </c>
      <c r="D152" s="16"/>
      <c r="E152" s="16"/>
      <c r="F152" s="16"/>
      <c r="G152" s="16"/>
      <c r="H152" s="137"/>
      <c r="I152" s="143"/>
      <c r="J152" s="145"/>
      <c r="K152" s="34"/>
    </row>
    <row r="153" spans="1:11" ht="51.75" customHeight="1" thickBot="1" x14ac:dyDescent="0.25">
      <c r="A153" s="33"/>
      <c r="B153" s="136"/>
      <c r="C153" s="17" t="s">
        <v>132</v>
      </c>
      <c r="D153" s="17"/>
      <c r="E153" s="17"/>
      <c r="F153" s="17"/>
      <c r="G153" s="17"/>
      <c r="H153" s="138"/>
      <c r="I153" s="143"/>
      <c r="J153" s="145"/>
      <c r="K153" s="34"/>
    </row>
    <row r="154" spans="1:11" ht="30.75" thickBot="1" x14ac:dyDescent="0.25">
      <c r="A154" s="33"/>
      <c r="B154" s="135"/>
      <c r="C154" s="16" t="s">
        <v>92</v>
      </c>
      <c r="D154" s="16"/>
      <c r="E154" s="16"/>
      <c r="F154" s="16"/>
      <c r="G154" s="16"/>
      <c r="H154" s="137"/>
      <c r="I154" s="143"/>
      <c r="J154" s="145"/>
      <c r="K154" s="34"/>
    </row>
    <row r="155" spans="1:11" ht="15.75" thickBot="1" x14ac:dyDescent="0.25">
      <c r="A155" s="33"/>
      <c r="B155" s="136" t="s">
        <v>79</v>
      </c>
      <c r="C155" s="17" t="s">
        <v>133</v>
      </c>
      <c r="D155" s="17"/>
      <c r="E155" s="17"/>
      <c r="F155" s="17"/>
      <c r="G155" s="17"/>
      <c r="H155" s="138"/>
      <c r="I155" s="143"/>
      <c r="J155" s="145"/>
      <c r="K155" s="34"/>
    </row>
    <row r="156" spans="1:11" ht="15" x14ac:dyDescent="0.2">
      <c r="A156" s="33"/>
      <c r="B156" s="140" t="s">
        <v>79</v>
      </c>
      <c r="C156" s="141" t="s">
        <v>94</v>
      </c>
      <c r="D156" s="141"/>
      <c r="E156" s="141"/>
      <c r="F156" s="141"/>
      <c r="G156" s="141"/>
      <c r="H156" s="142"/>
      <c r="I156" s="143"/>
      <c r="J156" s="145"/>
      <c r="K156" s="34"/>
    </row>
    <row r="157" spans="1:11" ht="13.5" thickBot="1" x14ac:dyDescent="0.25">
      <c r="A157" s="269"/>
      <c r="B157" s="270"/>
      <c r="C157" s="270"/>
      <c r="D157" s="270"/>
      <c r="E157" s="270"/>
      <c r="F157" s="270"/>
      <c r="G157" s="270"/>
      <c r="H157" s="270"/>
      <c r="I157" s="270"/>
      <c r="J157" s="270"/>
      <c r="K157" s="271"/>
    </row>
  </sheetData>
  <mergeCells count="13">
    <mergeCell ref="A1:K1"/>
    <mergeCell ref="A3:K3"/>
    <mergeCell ref="A27:K27"/>
    <mergeCell ref="A30:K30"/>
    <mergeCell ref="A53:K53"/>
    <mergeCell ref="A56:K56"/>
    <mergeCell ref="A79:K79"/>
    <mergeCell ref="A157:K157"/>
    <mergeCell ref="A82:K82"/>
    <mergeCell ref="A105:K105"/>
    <mergeCell ref="A108:K108"/>
    <mergeCell ref="A131:K131"/>
    <mergeCell ref="A134:K134"/>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B2EE-44F9-4E47-8192-AA9B58756060}">
  <sheetPr>
    <tabColor rgb="FF1F4E78"/>
  </sheetPr>
  <dimension ref="A1:P36"/>
  <sheetViews>
    <sheetView workbookViewId="0">
      <selection sqref="A1:P10"/>
    </sheetView>
  </sheetViews>
  <sheetFormatPr defaultRowHeight="12.75" x14ac:dyDescent="0.2"/>
  <cols>
    <col min="1" max="1" width="23.140625" customWidth="1"/>
    <col min="6" max="6" width="4" customWidth="1"/>
    <col min="7" max="7" width="12.5703125" customWidth="1"/>
    <col min="10" max="10" width="12.42578125" customWidth="1"/>
    <col min="12" max="12" width="3.5703125" customWidth="1"/>
    <col min="13" max="13" width="14.28515625" customWidth="1"/>
    <col min="14" max="14" width="14.140625" customWidth="1"/>
    <col min="15" max="15" width="12" customWidth="1"/>
    <col min="16" max="16" width="4.5703125" customWidth="1"/>
  </cols>
  <sheetData>
    <row r="1" spans="1:16" ht="33.75" customHeight="1" x14ac:dyDescent="0.2">
      <c r="A1" s="272" t="s">
        <v>192</v>
      </c>
      <c r="B1" s="274"/>
      <c r="C1" s="274"/>
      <c r="D1" s="274"/>
      <c r="E1" s="274"/>
      <c r="F1" s="274"/>
      <c r="G1" s="274"/>
      <c r="H1" s="274"/>
      <c r="I1" s="274"/>
      <c r="J1" s="274"/>
      <c r="K1" s="274"/>
      <c r="L1" s="274"/>
      <c r="M1" s="274"/>
      <c r="N1" s="274"/>
      <c r="O1" s="274"/>
      <c r="P1" s="274"/>
    </row>
    <row r="2" spans="1:16" ht="33.75" customHeight="1" x14ac:dyDescent="0.2">
      <c r="A2" s="275" t="s">
        <v>193</v>
      </c>
      <c r="B2" s="275"/>
      <c r="C2" s="275"/>
      <c r="D2" s="275"/>
      <c r="E2" s="275"/>
      <c r="F2" s="275"/>
      <c r="G2" s="275"/>
      <c r="H2" s="275"/>
      <c r="I2" s="275"/>
      <c r="J2" s="275"/>
      <c r="K2" s="275"/>
      <c r="L2" s="275"/>
      <c r="M2" s="275"/>
      <c r="N2" s="275"/>
      <c r="O2" s="275"/>
      <c r="P2" s="275"/>
    </row>
    <row r="3" spans="1:16" ht="13.5" thickBot="1" x14ac:dyDescent="0.25"/>
    <row r="4" spans="1:16" ht="63" x14ac:dyDescent="0.2">
      <c r="A4" s="36" t="s">
        <v>194</v>
      </c>
      <c r="B4" s="37" t="s">
        <v>195</v>
      </c>
      <c r="C4" s="37" t="s">
        <v>196</v>
      </c>
      <c r="D4" s="36" t="s">
        <v>197</v>
      </c>
      <c r="E4" s="37" t="s">
        <v>198</v>
      </c>
      <c r="F4" s="38"/>
      <c r="G4" s="37" t="s">
        <v>199</v>
      </c>
      <c r="H4" s="37" t="s">
        <v>200</v>
      </c>
      <c r="I4" s="37" t="s">
        <v>201</v>
      </c>
      <c r="J4" s="36" t="s">
        <v>202</v>
      </c>
      <c r="K4" s="37" t="s">
        <v>203</v>
      </c>
      <c r="L4" s="38"/>
      <c r="M4" s="37" t="s">
        <v>204</v>
      </c>
      <c r="N4" s="37" t="s">
        <v>205</v>
      </c>
      <c r="O4" s="36" t="s">
        <v>206</v>
      </c>
      <c r="P4" s="41"/>
    </row>
    <row r="5" spans="1:16" ht="15" x14ac:dyDescent="0.2">
      <c r="A5" s="31" t="s">
        <v>110</v>
      </c>
      <c r="B5" s="22"/>
      <c r="C5" s="23"/>
      <c r="D5" s="23"/>
      <c r="E5" s="23" t="e">
        <f>D5/$D$234</f>
        <v>#DIV/0!</v>
      </c>
      <c r="F5" s="39"/>
      <c r="G5" s="22"/>
      <c r="H5" s="22"/>
      <c r="I5" s="23" t="e">
        <f>H5/$H$23</f>
        <v>#DIV/0!</v>
      </c>
      <c r="J5" s="23"/>
      <c r="K5" s="23"/>
      <c r="L5" s="39"/>
      <c r="M5" s="22"/>
      <c r="N5" s="23"/>
      <c r="O5" s="23"/>
      <c r="P5" s="42"/>
    </row>
    <row r="6" spans="1:16" ht="30" x14ac:dyDescent="0.2">
      <c r="A6" s="30" t="s">
        <v>74</v>
      </c>
      <c r="B6" s="18"/>
      <c r="C6" s="20"/>
      <c r="D6" s="20"/>
      <c r="E6" s="23" t="e">
        <f t="shared" ref="E6:E22" si="0">D6/$D$23</f>
        <v>#DIV/0!</v>
      </c>
      <c r="F6" s="39"/>
      <c r="G6" s="18"/>
      <c r="H6" s="18"/>
      <c r="I6" s="23" t="e">
        <f t="shared" ref="I6:I22" si="1">H6/$H$23</f>
        <v>#DIV/0!</v>
      </c>
      <c r="J6" s="20"/>
      <c r="K6" s="20"/>
      <c r="L6" s="39"/>
      <c r="M6" s="18"/>
      <c r="N6" s="20"/>
      <c r="O6" s="20"/>
      <c r="P6" s="42"/>
    </row>
    <row r="7" spans="1:16" ht="15" x14ac:dyDescent="0.2">
      <c r="A7" s="31" t="s">
        <v>75</v>
      </c>
      <c r="B7" s="22"/>
      <c r="C7" s="23"/>
      <c r="D7" s="23"/>
      <c r="E7" s="23" t="e">
        <f t="shared" si="0"/>
        <v>#DIV/0!</v>
      </c>
      <c r="F7" s="39"/>
      <c r="G7" s="22"/>
      <c r="H7" s="22"/>
      <c r="I7" s="23" t="e">
        <f t="shared" si="1"/>
        <v>#DIV/0!</v>
      </c>
      <c r="J7" s="23"/>
      <c r="K7" s="23"/>
      <c r="L7" s="39"/>
      <c r="M7" s="22"/>
      <c r="N7" s="23"/>
      <c r="O7" s="23"/>
      <c r="P7" s="42"/>
    </row>
    <row r="8" spans="1:16" ht="30" x14ac:dyDescent="0.2">
      <c r="A8" s="30" t="s">
        <v>78</v>
      </c>
      <c r="B8" s="18"/>
      <c r="C8" s="21"/>
      <c r="D8" s="21"/>
      <c r="E8" s="23" t="e">
        <f t="shared" si="0"/>
        <v>#DIV/0!</v>
      </c>
      <c r="F8" s="39"/>
      <c r="G8" s="18"/>
      <c r="H8" s="18"/>
      <c r="I8" s="23" t="e">
        <f t="shared" si="1"/>
        <v>#DIV/0!</v>
      </c>
      <c r="J8" s="21"/>
      <c r="K8" s="21"/>
      <c r="L8" s="39"/>
      <c r="M8" s="18"/>
      <c r="N8" s="21"/>
      <c r="O8" s="21"/>
      <c r="P8" s="42"/>
    </row>
    <row r="9" spans="1:16" ht="30" x14ac:dyDescent="0.2">
      <c r="A9" s="31" t="s">
        <v>80</v>
      </c>
      <c r="B9" s="22"/>
      <c r="C9" s="23"/>
      <c r="D9" s="23"/>
      <c r="E9" s="23" t="e">
        <f t="shared" si="0"/>
        <v>#DIV/0!</v>
      </c>
      <c r="F9" s="39"/>
      <c r="G9" s="22"/>
      <c r="H9" s="22"/>
      <c r="I9" s="23" t="e">
        <f t="shared" si="1"/>
        <v>#DIV/0!</v>
      </c>
      <c r="J9" s="23"/>
      <c r="K9" s="23"/>
      <c r="L9" s="39"/>
      <c r="M9" s="22"/>
      <c r="N9" s="23"/>
      <c r="O9" s="23"/>
      <c r="P9" s="42"/>
    </row>
    <row r="10" spans="1:16" ht="30" x14ac:dyDescent="0.2">
      <c r="A10" s="30" t="s">
        <v>80</v>
      </c>
      <c r="B10" s="18"/>
      <c r="C10" s="21"/>
      <c r="D10" s="21"/>
      <c r="E10" s="23" t="e">
        <f t="shared" si="0"/>
        <v>#DIV/0!</v>
      </c>
      <c r="F10" s="39"/>
      <c r="G10" s="18"/>
      <c r="H10" s="18"/>
      <c r="I10" s="23" t="e">
        <f t="shared" si="1"/>
        <v>#DIV/0!</v>
      </c>
      <c r="J10" s="21"/>
      <c r="K10" s="21"/>
      <c r="L10" s="39"/>
      <c r="M10" s="18"/>
      <c r="N10" s="21"/>
      <c r="O10" s="21"/>
      <c r="P10" s="42"/>
    </row>
    <row r="11" spans="1:16" ht="15" x14ac:dyDescent="0.2">
      <c r="A11" s="31" t="s">
        <v>85</v>
      </c>
      <c r="B11" s="22"/>
      <c r="C11" s="23"/>
      <c r="D11" s="23"/>
      <c r="E11" s="23" t="e">
        <f t="shared" si="0"/>
        <v>#DIV/0!</v>
      </c>
      <c r="F11" s="39"/>
      <c r="G11" s="22"/>
      <c r="H11" s="22"/>
      <c r="I11" s="23" t="e">
        <f t="shared" si="1"/>
        <v>#DIV/0!</v>
      </c>
      <c r="J11" s="23"/>
      <c r="K11" s="23"/>
      <c r="L11" s="39"/>
      <c r="M11" s="22"/>
      <c r="N11" s="23"/>
      <c r="O11" s="23"/>
      <c r="P11" s="42"/>
    </row>
    <row r="12" spans="1:16" ht="30" x14ac:dyDescent="0.2">
      <c r="A12" s="30" t="s">
        <v>86</v>
      </c>
      <c r="B12" s="18"/>
      <c r="C12" s="20"/>
      <c r="D12" s="20"/>
      <c r="E12" s="23" t="e">
        <f t="shared" si="0"/>
        <v>#DIV/0!</v>
      </c>
      <c r="F12" s="39"/>
      <c r="G12" s="18"/>
      <c r="H12" s="18"/>
      <c r="I12" s="23" t="e">
        <f t="shared" si="1"/>
        <v>#DIV/0!</v>
      </c>
      <c r="J12" s="20"/>
      <c r="K12" s="20"/>
      <c r="L12" s="39"/>
      <c r="M12" s="18"/>
      <c r="N12" s="20"/>
      <c r="O12" s="20"/>
      <c r="P12" s="42"/>
    </row>
    <row r="13" spans="1:16" ht="30" x14ac:dyDescent="0.2">
      <c r="A13" s="31" t="s">
        <v>87</v>
      </c>
      <c r="B13" s="22"/>
      <c r="C13" s="23"/>
      <c r="D13" s="23"/>
      <c r="E13" s="23" t="e">
        <f t="shared" si="0"/>
        <v>#DIV/0!</v>
      </c>
      <c r="F13" s="39"/>
      <c r="G13" s="22"/>
      <c r="H13" s="22"/>
      <c r="I13" s="23" t="e">
        <f t="shared" si="1"/>
        <v>#DIV/0!</v>
      </c>
      <c r="J13" s="23"/>
      <c r="K13" s="23"/>
      <c r="L13" s="39"/>
      <c r="M13" s="22"/>
      <c r="N13" s="23"/>
      <c r="O13" s="23"/>
      <c r="P13" s="42"/>
    </row>
    <row r="14" spans="1:16" ht="30" x14ac:dyDescent="0.2">
      <c r="A14" s="30" t="s">
        <v>88</v>
      </c>
      <c r="B14" s="19"/>
      <c r="C14" s="20"/>
      <c r="D14" s="20"/>
      <c r="E14" s="23" t="e">
        <f t="shared" si="0"/>
        <v>#DIV/0!</v>
      </c>
      <c r="F14" s="39"/>
      <c r="G14" s="19"/>
      <c r="H14" s="19"/>
      <c r="I14" s="23" t="e">
        <f t="shared" si="1"/>
        <v>#DIV/0!</v>
      </c>
      <c r="J14" s="20"/>
      <c r="K14" s="20"/>
      <c r="L14" s="39"/>
      <c r="M14" s="19"/>
      <c r="N14" s="20"/>
      <c r="O14" s="20"/>
      <c r="P14" s="42"/>
    </row>
    <row r="15" spans="1:16" ht="30" x14ac:dyDescent="0.2">
      <c r="A15" s="31" t="s">
        <v>89</v>
      </c>
      <c r="B15" s="25"/>
      <c r="C15" s="23"/>
      <c r="D15" s="23"/>
      <c r="E15" s="23" t="e">
        <f t="shared" si="0"/>
        <v>#DIV/0!</v>
      </c>
      <c r="F15" s="39"/>
      <c r="G15" s="25"/>
      <c r="H15" s="25"/>
      <c r="I15" s="23" t="e">
        <f t="shared" si="1"/>
        <v>#DIV/0!</v>
      </c>
      <c r="J15" s="23"/>
      <c r="K15" s="23"/>
      <c r="L15" s="39"/>
      <c r="M15" s="25"/>
      <c r="N15" s="23"/>
      <c r="O15" s="23"/>
      <c r="P15" s="42"/>
    </row>
    <row r="16" spans="1:16" ht="45" x14ac:dyDescent="0.2">
      <c r="A16" s="30" t="s">
        <v>90</v>
      </c>
      <c r="B16" s="19"/>
      <c r="C16" s="20"/>
      <c r="D16" s="20"/>
      <c r="E16" s="23" t="e">
        <f t="shared" si="0"/>
        <v>#DIV/0!</v>
      </c>
      <c r="F16" s="39"/>
      <c r="G16" s="19"/>
      <c r="H16" s="19"/>
      <c r="I16" s="23" t="e">
        <f t="shared" si="1"/>
        <v>#DIV/0!</v>
      </c>
      <c r="J16" s="20"/>
      <c r="K16" s="20"/>
      <c r="L16" s="39"/>
      <c r="M16" s="19"/>
      <c r="N16" s="20"/>
      <c r="O16" s="20"/>
      <c r="P16" s="42"/>
    </row>
    <row r="17" spans="1:16" ht="30" x14ac:dyDescent="0.2">
      <c r="A17" s="31" t="s">
        <v>92</v>
      </c>
      <c r="B17" s="25"/>
      <c r="C17" s="23"/>
      <c r="D17" s="23"/>
      <c r="E17" s="23" t="e">
        <f t="shared" si="0"/>
        <v>#DIV/0!</v>
      </c>
      <c r="F17" s="39"/>
      <c r="G17" s="25"/>
      <c r="H17" s="25"/>
      <c r="I17" s="23" t="e">
        <f t="shared" si="1"/>
        <v>#DIV/0!</v>
      </c>
      <c r="J17" s="23"/>
      <c r="K17" s="23"/>
      <c r="L17" s="39"/>
      <c r="M17" s="25"/>
      <c r="N17" s="23"/>
      <c r="O17" s="23"/>
      <c r="P17" s="42"/>
    </row>
    <row r="18" spans="1:16" ht="30" x14ac:dyDescent="0.2">
      <c r="A18" s="30" t="s">
        <v>93</v>
      </c>
      <c r="B18" s="19"/>
      <c r="C18" s="21"/>
      <c r="D18" s="21"/>
      <c r="E18" s="23" t="e">
        <f t="shared" si="0"/>
        <v>#DIV/0!</v>
      </c>
      <c r="F18" s="39"/>
      <c r="G18" s="19"/>
      <c r="H18" s="19"/>
      <c r="I18" s="23" t="e">
        <f t="shared" si="1"/>
        <v>#DIV/0!</v>
      </c>
      <c r="J18" s="21"/>
      <c r="K18" s="21"/>
      <c r="L18" s="39"/>
      <c r="M18" s="19"/>
      <c r="N18" s="21"/>
      <c r="O18" s="21"/>
      <c r="P18" s="42"/>
    </row>
    <row r="19" spans="1:16" ht="15" x14ac:dyDescent="0.2">
      <c r="A19" s="31" t="s">
        <v>94</v>
      </c>
      <c r="B19" s="25"/>
      <c r="C19" s="23"/>
      <c r="D19" s="23"/>
      <c r="E19" s="23" t="e">
        <f t="shared" si="0"/>
        <v>#DIV/0!</v>
      </c>
      <c r="F19" s="39"/>
      <c r="G19" s="25"/>
      <c r="H19" s="25"/>
      <c r="I19" s="23" t="e">
        <f t="shared" si="1"/>
        <v>#DIV/0!</v>
      </c>
      <c r="J19" s="23"/>
      <c r="K19" s="23"/>
      <c r="L19" s="39"/>
      <c r="M19" s="25"/>
      <c r="N19" s="23"/>
      <c r="O19" s="23"/>
      <c r="P19" s="42"/>
    </row>
    <row r="20" spans="1:16" ht="45" x14ac:dyDescent="0.2">
      <c r="A20" s="30" t="s">
        <v>207</v>
      </c>
      <c r="B20" s="19"/>
      <c r="C20" s="21"/>
      <c r="D20" s="21"/>
      <c r="E20" s="23" t="e">
        <f t="shared" si="0"/>
        <v>#DIV/0!</v>
      </c>
      <c r="F20" s="39"/>
      <c r="G20" s="19"/>
      <c r="H20" s="19"/>
      <c r="I20" s="23" t="e">
        <f t="shared" si="1"/>
        <v>#DIV/0!</v>
      </c>
      <c r="J20" s="21"/>
      <c r="K20" s="21"/>
      <c r="L20" s="39"/>
      <c r="M20" s="19"/>
      <c r="N20" s="21"/>
      <c r="O20" s="21"/>
      <c r="P20" s="42"/>
    </row>
    <row r="21" spans="1:16" ht="15" x14ac:dyDescent="0.2">
      <c r="A21" s="31" t="s">
        <v>96</v>
      </c>
      <c r="B21" s="25"/>
      <c r="C21" s="23"/>
      <c r="D21" s="23"/>
      <c r="E21" s="23" t="e">
        <f t="shared" si="0"/>
        <v>#DIV/0!</v>
      </c>
      <c r="F21" s="39"/>
      <c r="G21" s="25"/>
      <c r="H21" s="25"/>
      <c r="I21" s="23" t="e">
        <f t="shared" si="1"/>
        <v>#DIV/0!</v>
      </c>
      <c r="J21" s="23"/>
      <c r="K21" s="23"/>
      <c r="L21" s="39"/>
      <c r="M21" s="25"/>
      <c r="N21" s="23"/>
      <c r="O21" s="23"/>
      <c r="P21" s="42"/>
    </row>
    <row r="22" spans="1:16" ht="15.75" thickBot="1" x14ac:dyDescent="0.25">
      <c r="A22" s="40" t="s">
        <v>96</v>
      </c>
      <c r="B22" s="43"/>
      <c r="C22" s="44"/>
      <c r="D22" s="44"/>
      <c r="E22" s="23" t="e">
        <f t="shared" si="0"/>
        <v>#DIV/0!</v>
      </c>
      <c r="F22" s="45"/>
      <c r="G22" s="43"/>
      <c r="H22" s="43"/>
      <c r="I22" s="23" t="e">
        <f t="shared" si="1"/>
        <v>#DIV/0!</v>
      </c>
      <c r="J22" s="44"/>
      <c r="K22" s="44"/>
      <c r="L22" s="45"/>
      <c r="M22" s="43"/>
      <c r="N22" s="44"/>
      <c r="O22" s="44"/>
      <c r="P22" s="46"/>
    </row>
    <row r="23" spans="1:16" ht="15.75" thickBot="1" x14ac:dyDescent="0.3">
      <c r="A23" s="208" t="s">
        <v>208</v>
      </c>
      <c r="B23" s="47"/>
      <c r="C23" s="47"/>
      <c r="D23" s="47"/>
      <c r="E23" s="47"/>
      <c r="F23" s="47"/>
      <c r="G23" s="47"/>
      <c r="H23" s="47"/>
      <c r="I23" s="47"/>
      <c r="J23" s="47"/>
      <c r="K23" s="47"/>
      <c r="L23" s="47"/>
      <c r="M23" s="47"/>
      <c r="N23" s="47"/>
      <c r="O23" s="47"/>
      <c r="P23" s="48"/>
    </row>
    <row r="24" spans="1:16" ht="13.5" thickBot="1" x14ac:dyDescent="0.25"/>
    <row r="25" spans="1:16" ht="38.25" customHeight="1" x14ac:dyDescent="0.2">
      <c r="A25" s="49" t="s">
        <v>76</v>
      </c>
      <c r="B25" s="183"/>
      <c r="C25" s="183"/>
      <c r="D25" s="183"/>
      <c r="E25" s="183"/>
      <c r="F25" s="184"/>
      <c r="G25" s="183"/>
      <c r="H25" s="183"/>
      <c r="I25" s="183"/>
      <c r="J25" s="183"/>
      <c r="K25" s="183"/>
      <c r="L25" s="184"/>
      <c r="M25" s="50"/>
      <c r="N25" s="233" t="s">
        <v>209</v>
      </c>
      <c r="O25" s="232"/>
      <c r="P25" s="232"/>
    </row>
    <row r="26" spans="1:16" ht="50.25" customHeight="1" x14ac:dyDescent="0.2">
      <c r="A26" s="31" t="s">
        <v>83</v>
      </c>
      <c r="B26" s="23"/>
      <c r="C26" s="23"/>
      <c r="D26" s="23"/>
      <c r="E26" s="23"/>
      <c r="F26" s="185"/>
      <c r="G26" s="23"/>
      <c r="H26" s="23"/>
      <c r="I26" s="23"/>
      <c r="J26" s="23"/>
      <c r="K26" s="23"/>
      <c r="L26" s="185"/>
      <c r="M26" s="24"/>
      <c r="N26" s="233"/>
      <c r="O26" s="232"/>
      <c r="P26" s="232"/>
    </row>
    <row r="27" spans="1:16" ht="36" customHeight="1" x14ac:dyDescent="0.2">
      <c r="A27" s="30" t="s">
        <v>84</v>
      </c>
      <c r="B27" s="20"/>
      <c r="C27" s="20"/>
      <c r="D27" s="20"/>
      <c r="E27" s="20"/>
      <c r="F27" s="185"/>
      <c r="G27" s="20"/>
      <c r="H27" s="20"/>
      <c r="I27" s="20"/>
      <c r="J27" s="20"/>
      <c r="K27" s="20"/>
      <c r="L27" s="185"/>
      <c r="M27" s="4"/>
      <c r="N27" s="233"/>
      <c r="O27" s="232"/>
      <c r="P27" s="232"/>
    </row>
    <row r="28" spans="1:16" ht="40.5" customHeight="1" x14ac:dyDescent="0.2">
      <c r="A28" s="31" t="s">
        <v>82</v>
      </c>
      <c r="B28" s="23"/>
      <c r="C28" s="23"/>
      <c r="D28" s="23"/>
      <c r="E28" s="23"/>
      <c r="F28" s="185"/>
      <c r="G28" s="23"/>
      <c r="H28" s="23"/>
      <c r="I28" s="23"/>
      <c r="J28" s="23"/>
      <c r="K28" s="23"/>
      <c r="L28" s="185"/>
      <c r="M28" s="24"/>
      <c r="N28" s="233"/>
      <c r="O28" s="232"/>
      <c r="P28" s="232"/>
    </row>
    <row r="29" spans="1:16" ht="49.5" customHeight="1" thickBot="1" x14ac:dyDescent="0.25">
      <c r="A29" s="40" t="s">
        <v>91</v>
      </c>
      <c r="B29" s="116"/>
      <c r="C29" s="116"/>
      <c r="D29" s="116"/>
      <c r="E29" s="116"/>
      <c r="F29" s="186"/>
      <c r="G29" s="116"/>
      <c r="H29" s="116"/>
      <c r="I29" s="116"/>
      <c r="J29" s="116"/>
      <c r="K29" s="116"/>
      <c r="L29" s="186"/>
      <c r="M29" s="6"/>
      <c r="N29" s="233"/>
      <c r="O29" s="232"/>
      <c r="P29" s="232"/>
    </row>
    <row r="30" spans="1:16" ht="15.75" thickBot="1" x14ac:dyDescent="0.3">
      <c r="K30" s="276" t="s">
        <v>208</v>
      </c>
      <c r="L30" s="277"/>
      <c r="M30" s="48"/>
    </row>
    <row r="36" ht="21.75" customHeight="1" x14ac:dyDescent="0.2"/>
  </sheetData>
  <mergeCells count="4">
    <mergeCell ref="A1:P1"/>
    <mergeCell ref="A2:P2"/>
    <mergeCell ref="N25:P29"/>
    <mergeCell ref="K30:L3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E0E41-243E-4913-B652-4858DEC7DFA3}">
  <sheetPr>
    <tabColor rgb="FF45957A"/>
  </sheetPr>
  <dimension ref="A1:G137"/>
  <sheetViews>
    <sheetView workbookViewId="0">
      <selection activeCell="L19" sqref="L19"/>
    </sheetView>
  </sheetViews>
  <sheetFormatPr defaultRowHeight="12.75" x14ac:dyDescent="0.2"/>
  <cols>
    <col min="1" max="1" width="14.42578125" bestFit="1" customWidth="1"/>
    <col min="2" max="2" width="19.42578125" bestFit="1" customWidth="1"/>
    <col min="3" max="3" width="44.5703125" bestFit="1" customWidth="1"/>
    <col min="4" max="4" width="24.28515625" customWidth="1"/>
    <col min="5" max="5" width="26.140625" customWidth="1"/>
    <col min="6" max="6" width="26.5703125" customWidth="1"/>
    <col min="7" max="7" width="12.7109375" bestFit="1" customWidth="1"/>
  </cols>
  <sheetData>
    <row r="1" spans="1:7" ht="33.75" customHeight="1" x14ac:dyDescent="0.2">
      <c r="A1" s="272" t="s">
        <v>210</v>
      </c>
      <c r="B1" s="274"/>
      <c r="C1" s="274"/>
      <c r="D1" s="274"/>
      <c r="E1" s="274"/>
      <c r="F1" s="274"/>
      <c r="G1" s="274"/>
    </row>
    <row r="2" spans="1:7" ht="33.75" customHeight="1" x14ac:dyDescent="0.2">
      <c r="A2" s="275" t="s">
        <v>211</v>
      </c>
      <c r="B2" s="275"/>
      <c r="C2" s="275"/>
      <c r="D2" s="275"/>
      <c r="E2" s="275"/>
      <c r="F2" s="275"/>
      <c r="G2" s="275"/>
    </row>
    <row r="3" spans="1:7" ht="13.5" thickBot="1" x14ac:dyDescent="0.25"/>
    <row r="4" spans="1:7" ht="18.75" x14ac:dyDescent="0.2">
      <c r="A4" s="279" t="s">
        <v>212</v>
      </c>
      <c r="B4" s="12" t="s">
        <v>213</v>
      </c>
      <c r="C4" s="13" t="s">
        <v>214</v>
      </c>
      <c r="D4" s="51" t="s">
        <v>215</v>
      </c>
      <c r="E4" s="51" t="s">
        <v>216</v>
      </c>
      <c r="F4" s="51" t="s">
        <v>217</v>
      </c>
      <c r="G4" s="51" t="s">
        <v>218</v>
      </c>
    </row>
    <row r="5" spans="1:7" x14ac:dyDescent="0.2">
      <c r="A5" s="280"/>
      <c r="B5" s="52" t="s">
        <v>219</v>
      </c>
      <c r="C5" t="s">
        <v>220</v>
      </c>
      <c r="D5" s="53"/>
      <c r="E5" s="53">
        <v>170000</v>
      </c>
      <c r="F5" s="53"/>
      <c r="G5" s="54">
        <f t="shared" ref="G5:G11" si="0">SUM(D5:F5)</f>
        <v>170000</v>
      </c>
    </row>
    <row r="6" spans="1:7" x14ac:dyDescent="0.2">
      <c r="A6" s="280"/>
      <c r="B6" s="52" t="s">
        <v>215</v>
      </c>
      <c r="C6" t="s">
        <v>221</v>
      </c>
      <c r="D6" s="53">
        <v>10000</v>
      </c>
      <c r="E6" s="53"/>
      <c r="F6" s="53"/>
      <c r="G6" s="54">
        <f t="shared" si="0"/>
        <v>10000</v>
      </c>
    </row>
    <row r="7" spans="1:7" x14ac:dyDescent="0.2">
      <c r="A7" s="280"/>
      <c r="B7" s="52" t="s">
        <v>215</v>
      </c>
      <c r="C7" t="s">
        <v>222</v>
      </c>
      <c r="D7" s="53">
        <v>40000</v>
      </c>
      <c r="E7" s="53"/>
      <c r="F7" s="53"/>
      <c r="G7" s="54">
        <f t="shared" ref="G7" si="1">SUM(D7:F7)</f>
        <v>40000</v>
      </c>
    </row>
    <row r="8" spans="1:7" x14ac:dyDescent="0.2">
      <c r="A8" s="280"/>
      <c r="B8" s="52" t="s">
        <v>223</v>
      </c>
      <c r="C8" t="s">
        <v>224</v>
      </c>
      <c r="D8" s="53"/>
      <c r="E8" s="53"/>
      <c r="F8" s="53">
        <v>10000</v>
      </c>
      <c r="G8" s="54">
        <f t="shared" ref="G8:G10" si="2">SUM(D8:F8)</f>
        <v>10000</v>
      </c>
    </row>
    <row r="9" spans="1:7" x14ac:dyDescent="0.2">
      <c r="A9" s="280"/>
      <c r="B9" s="52" t="s">
        <v>215</v>
      </c>
      <c r="C9" t="s">
        <v>225</v>
      </c>
      <c r="D9" s="53">
        <v>18000</v>
      </c>
      <c r="E9" s="53"/>
      <c r="F9" s="53"/>
      <c r="G9" s="54">
        <f t="shared" si="2"/>
        <v>18000</v>
      </c>
    </row>
    <row r="10" spans="1:7" x14ac:dyDescent="0.2">
      <c r="A10" s="280"/>
      <c r="B10" s="52" t="s">
        <v>215</v>
      </c>
      <c r="C10" t="s">
        <v>226</v>
      </c>
      <c r="D10" s="53">
        <v>26000</v>
      </c>
      <c r="E10" s="53"/>
      <c r="F10" s="53"/>
      <c r="G10" s="54">
        <f t="shared" si="2"/>
        <v>26000</v>
      </c>
    </row>
    <row r="11" spans="1:7" ht="13.5" thickBot="1" x14ac:dyDescent="0.25">
      <c r="A11" s="281"/>
      <c r="B11" s="55" t="s">
        <v>215</v>
      </c>
      <c r="C11" s="35" t="s">
        <v>227</v>
      </c>
      <c r="D11" s="56">
        <v>17000</v>
      </c>
      <c r="E11" s="56"/>
      <c r="F11" s="56"/>
      <c r="G11" s="57">
        <f t="shared" si="0"/>
        <v>17000</v>
      </c>
    </row>
    <row r="12" spans="1:7" ht="20.25" thickBot="1" x14ac:dyDescent="0.35">
      <c r="A12" s="88"/>
    </row>
    <row r="13" spans="1:7" ht="14.25" thickTop="1" thickBot="1" x14ac:dyDescent="0.25"/>
    <row r="14" spans="1:7" ht="19.5" thickBot="1" x14ac:dyDescent="0.25">
      <c r="A14" s="278" t="s">
        <v>228</v>
      </c>
      <c r="B14" s="108" t="s">
        <v>213</v>
      </c>
      <c r="C14" s="109" t="s">
        <v>214</v>
      </c>
      <c r="D14" s="110" t="s">
        <v>215</v>
      </c>
      <c r="E14" s="110" t="s">
        <v>216</v>
      </c>
      <c r="F14" s="110" t="s">
        <v>217</v>
      </c>
      <c r="G14" s="111" t="s">
        <v>218</v>
      </c>
    </row>
    <row r="15" spans="1:7" ht="13.5" thickBot="1" x14ac:dyDescent="0.25">
      <c r="A15" s="278"/>
      <c r="B15" s="52"/>
      <c r="D15" s="53"/>
      <c r="E15" s="53"/>
      <c r="F15" s="53"/>
      <c r="G15" s="53"/>
    </row>
    <row r="16" spans="1:7" ht="13.5" thickBot="1" x14ac:dyDescent="0.25">
      <c r="A16" s="278"/>
      <c r="B16" s="52"/>
      <c r="D16" s="53"/>
      <c r="E16" s="53"/>
      <c r="F16" s="53"/>
      <c r="G16" s="53"/>
    </row>
    <row r="17" spans="1:7" ht="13.5" thickBot="1" x14ac:dyDescent="0.25">
      <c r="A17" s="278"/>
      <c r="B17" s="52"/>
      <c r="D17" s="53"/>
      <c r="E17" s="53"/>
      <c r="F17" s="53"/>
      <c r="G17" s="53"/>
    </row>
    <row r="18" spans="1:7" ht="13.5" thickBot="1" x14ac:dyDescent="0.25">
      <c r="A18" s="278"/>
      <c r="B18" s="52"/>
      <c r="D18" s="53"/>
      <c r="E18" s="53"/>
      <c r="F18" s="53"/>
      <c r="G18" s="53"/>
    </row>
    <row r="19" spans="1:7" ht="13.5" thickBot="1" x14ac:dyDescent="0.25">
      <c r="A19" s="278"/>
      <c r="B19" s="52"/>
      <c r="D19" s="53"/>
      <c r="E19" s="53"/>
      <c r="F19" s="53"/>
      <c r="G19" s="53"/>
    </row>
    <row r="20" spans="1:7" ht="13.5" thickBot="1" x14ac:dyDescent="0.25">
      <c r="A20" s="278"/>
      <c r="B20" s="52"/>
      <c r="D20" s="53"/>
      <c r="E20" s="53"/>
      <c r="F20" s="53"/>
      <c r="G20" s="53"/>
    </row>
    <row r="21" spans="1:7" ht="13.5" thickBot="1" x14ac:dyDescent="0.25">
      <c r="A21" s="278"/>
      <c r="B21" s="52"/>
      <c r="D21" s="53"/>
      <c r="E21" s="53"/>
      <c r="F21" s="53"/>
      <c r="G21" s="53"/>
    </row>
    <row r="22" spans="1:7" ht="13.5" thickBot="1" x14ac:dyDescent="0.25">
      <c r="A22" s="278"/>
      <c r="B22" s="52"/>
      <c r="D22" s="53"/>
      <c r="E22" s="53"/>
      <c r="F22" s="53"/>
      <c r="G22" s="53"/>
    </row>
    <row r="23" spans="1:7" ht="13.5" thickBot="1" x14ac:dyDescent="0.25">
      <c r="A23" s="278"/>
      <c r="B23" s="52"/>
      <c r="D23" s="53"/>
      <c r="E23" s="53"/>
      <c r="F23" s="53"/>
      <c r="G23" s="53"/>
    </row>
    <row r="24" spans="1:7" ht="13.5" thickBot="1" x14ac:dyDescent="0.25">
      <c r="A24" s="278"/>
      <c r="B24" s="52"/>
      <c r="D24" s="53"/>
      <c r="E24" s="53"/>
      <c r="F24" s="53"/>
      <c r="G24" s="53"/>
    </row>
    <row r="25" spans="1:7" ht="15.75" thickBot="1" x14ac:dyDescent="0.3">
      <c r="C25" s="209" t="s">
        <v>208</v>
      </c>
      <c r="D25" s="58">
        <f>SUM(D15:D24)</f>
        <v>0</v>
      </c>
      <c r="E25" s="58">
        <f>SUM(E15:E24)</f>
        <v>0</v>
      </c>
      <c r="F25" s="58">
        <f>SUM(F15:F24)</f>
        <v>0</v>
      </c>
      <c r="G25" s="59">
        <f>SUM(G15:G24)</f>
        <v>0</v>
      </c>
    </row>
    <row r="27" spans="1:7" ht="13.5" thickBot="1" x14ac:dyDescent="0.25"/>
    <row r="28" spans="1:7" ht="19.5" thickBot="1" x14ac:dyDescent="0.25">
      <c r="A28" s="278" t="s">
        <v>229</v>
      </c>
      <c r="B28" s="108" t="s">
        <v>213</v>
      </c>
      <c r="C28" s="109" t="s">
        <v>214</v>
      </c>
      <c r="D28" s="110" t="s">
        <v>215</v>
      </c>
      <c r="E28" s="110" t="s">
        <v>216</v>
      </c>
      <c r="F28" s="110" t="s">
        <v>217</v>
      </c>
      <c r="G28" s="111" t="s">
        <v>218</v>
      </c>
    </row>
    <row r="29" spans="1:7" ht="13.5" thickBot="1" x14ac:dyDescent="0.25">
      <c r="A29" s="278"/>
      <c r="B29" s="52"/>
      <c r="D29" s="53"/>
      <c r="E29" s="53"/>
      <c r="F29" s="53"/>
      <c r="G29" s="53"/>
    </row>
    <row r="30" spans="1:7" ht="13.5" thickBot="1" x14ac:dyDescent="0.25">
      <c r="A30" s="278"/>
      <c r="B30" s="52"/>
      <c r="D30" s="53"/>
      <c r="E30" s="53"/>
      <c r="F30" s="53"/>
      <c r="G30" s="53"/>
    </row>
    <row r="31" spans="1:7" ht="13.5" thickBot="1" x14ac:dyDescent="0.25">
      <c r="A31" s="278"/>
      <c r="B31" s="52"/>
      <c r="D31" s="53"/>
      <c r="E31" s="53"/>
      <c r="F31" s="53"/>
      <c r="G31" s="53"/>
    </row>
    <row r="32" spans="1:7" ht="13.5" thickBot="1" x14ac:dyDescent="0.25">
      <c r="A32" s="278"/>
      <c r="B32" s="52"/>
      <c r="D32" s="53"/>
      <c r="E32" s="53"/>
      <c r="F32" s="53"/>
      <c r="G32" s="53"/>
    </row>
    <row r="33" spans="1:7" ht="13.5" thickBot="1" x14ac:dyDescent="0.25">
      <c r="A33" s="278"/>
      <c r="B33" s="52"/>
      <c r="D33" s="53"/>
      <c r="E33" s="53"/>
      <c r="F33" s="53"/>
      <c r="G33" s="53"/>
    </row>
    <row r="34" spans="1:7" ht="13.5" thickBot="1" x14ac:dyDescent="0.25">
      <c r="A34" s="278"/>
      <c r="B34" s="52"/>
      <c r="D34" s="53"/>
      <c r="E34" s="53"/>
      <c r="F34" s="53"/>
      <c r="G34" s="53"/>
    </row>
    <row r="35" spans="1:7" ht="13.5" thickBot="1" x14ac:dyDescent="0.25">
      <c r="A35" s="278"/>
      <c r="B35" s="52"/>
      <c r="D35" s="53"/>
      <c r="E35" s="53"/>
      <c r="F35" s="53"/>
      <c r="G35" s="53"/>
    </row>
    <row r="36" spans="1:7" ht="13.5" thickBot="1" x14ac:dyDescent="0.25">
      <c r="A36" s="278"/>
      <c r="B36" s="52"/>
      <c r="D36" s="53"/>
      <c r="E36" s="53"/>
      <c r="F36" s="53"/>
      <c r="G36" s="53"/>
    </row>
    <row r="37" spans="1:7" ht="13.5" thickBot="1" x14ac:dyDescent="0.25">
      <c r="A37" s="278"/>
      <c r="B37" s="52"/>
      <c r="D37" s="53"/>
      <c r="E37" s="53"/>
      <c r="F37" s="53"/>
      <c r="G37" s="53"/>
    </row>
    <row r="38" spans="1:7" ht="13.5" thickBot="1" x14ac:dyDescent="0.25">
      <c r="A38" s="278"/>
      <c r="B38" s="52"/>
      <c r="D38" s="53"/>
      <c r="E38" s="53"/>
      <c r="F38" s="53"/>
      <c r="G38" s="53"/>
    </row>
    <row r="39" spans="1:7" ht="15.75" thickBot="1" x14ac:dyDescent="0.3">
      <c r="C39" s="209" t="s">
        <v>208</v>
      </c>
      <c r="D39" s="58">
        <f>SUM(D29:D38)</f>
        <v>0</v>
      </c>
      <c r="E39" s="58">
        <f>SUM(E29:E38)</f>
        <v>0</v>
      </c>
      <c r="F39" s="58">
        <f>SUM(F29:F38)</f>
        <v>0</v>
      </c>
      <c r="G39" s="59">
        <f>SUM(G29:G38)</f>
        <v>0</v>
      </c>
    </row>
    <row r="41" spans="1:7" ht="13.5" thickBot="1" x14ac:dyDescent="0.25"/>
    <row r="42" spans="1:7" ht="19.5" thickBot="1" x14ac:dyDescent="0.25">
      <c r="A42" s="278" t="s">
        <v>230</v>
      </c>
      <c r="B42" s="108" t="s">
        <v>213</v>
      </c>
      <c r="C42" s="109" t="s">
        <v>214</v>
      </c>
      <c r="D42" s="110" t="s">
        <v>215</v>
      </c>
      <c r="E42" s="110" t="s">
        <v>216</v>
      </c>
      <c r="F42" s="110" t="s">
        <v>217</v>
      </c>
      <c r="G42" s="111" t="s">
        <v>218</v>
      </c>
    </row>
    <row r="43" spans="1:7" ht="13.5" thickBot="1" x14ac:dyDescent="0.25">
      <c r="A43" s="278"/>
      <c r="B43" s="52"/>
      <c r="D43" s="53"/>
      <c r="E43" s="53"/>
      <c r="F43" s="53"/>
      <c r="G43" s="53"/>
    </row>
    <row r="44" spans="1:7" ht="13.5" thickBot="1" x14ac:dyDescent="0.25">
      <c r="A44" s="278"/>
      <c r="B44" s="52"/>
      <c r="D44" s="53"/>
      <c r="E44" s="53"/>
      <c r="F44" s="53"/>
      <c r="G44" s="53"/>
    </row>
    <row r="45" spans="1:7" ht="13.5" thickBot="1" x14ac:dyDescent="0.25">
      <c r="A45" s="278"/>
      <c r="B45" s="52"/>
      <c r="D45" s="53"/>
      <c r="E45" s="53"/>
      <c r="F45" s="53"/>
      <c r="G45" s="53"/>
    </row>
    <row r="46" spans="1:7" ht="13.5" thickBot="1" x14ac:dyDescent="0.25">
      <c r="A46" s="278"/>
      <c r="B46" s="52"/>
      <c r="D46" s="53"/>
      <c r="E46" s="53"/>
      <c r="F46" s="53"/>
      <c r="G46" s="53"/>
    </row>
    <row r="47" spans="1:7" ht="13.5" thickBot="1" x14ac:dyDescent="0.25">
      <c r="A47" s="278"/>
      <c r="B47" s="52"/>
      <c r="D47" s="53"/>
      <c r="E47" s="53"/>
      <c r="F47" s="53"/>
      <c r="G47" s="53"/>
    </row>
    <row r="48" spans="1:7" ht="13.5" thickBot="1" x14ac:dyDescent="0.25">
      <c r="A48" s="278"/>
      <c r="B48" s="52"/>
      <c r="D48" s="53"/>
      <c r="E48" s="53"/>
      <c r="F48" s="53"/>
      <c r="G48" s="53"/>
    </row>
    <row r="49" spans="1:7" ht="13.5" thickBot="1" x14ac:dyDescent="0.25">
      <c r="A49" s="278"/>
      <c r="B49" s="52"/>
      <c r="D49" s="53"/>
      <c r="E49" s="53"/>
      <c r="F49" s="53"/>
      <c r="G49" s="53"/>
    </row>
    <row r="50" spans="1:7" ht="13.5" thickBot="1" x14ac:dyDescent="0.25">
      <c r="A50" s="278"/>
      <c r="B50" s="52"/>
      <c r="D50" s="53"/>
      <c r="E50" s="53"/>
      <c r="F50" s="53"/>
      <c r="G50" s="53"/>
    </row>
    <row r="51" spans="1:7" ht="13.5" thickBot="1" x14ac:dyDescent="0.25">
      <c r="A51" s="278"/>
      <c r="B51" s="52"/>
      <c r="D51" s="53"/>
      <c r="E51" s="53"/>
      <c r="F51" s="53"/>
      <c r="G51" s="53"/>
    </row>
    <row r="52" spans="1:7" ht="13.5" thickBot="1" x14ac:dyDescent="0.25">
      <c r="A52" s="278"/>
      <c r="B52" s="52"/>
      <c r="D52" s="53"/>
      <c r="E52" s="53"/>
      <c r="F52" s="53"/>
      <c r="G52" s="53"/>
    </row>
    <row r="53" spans="1:7" ht="15.75" thickBot="1" x14ac:dyDescent="0.3">
      <c r="C53" s="209" t="s">
        <v>208</v>
      </c>
      <c r="D53" s="58">
        <f>SUM(D43:D52)</f>
        <v>0</v>
      </c>
      <c r="E53" s="58">
        <f>SUM(E43:E52)</f>
        <v>0</v>
      </c>
      <c r="F53" s="58">
        <f>SUM(F43:F52)</f>
        <v>0</v>
      </c>
      <c r="G53" s="59">
        <f>SUM(G43:G52)</f>
        <v>0</v>
      </c>
    </row>
    <row r="55" spans="1:7" ht="13.5" thickBot="1" x14ac:dyDescent="0.25"/>
    <row r="56" spans="1:7" ht="19.5" thickBot="1" x14ac:dyDescent="0.25">
      <c r="A56" s="278" t="s">
        <v>231</v>
      </c>
      <c r="B56" s="108" t="s">
        <v>213</v>
      </c>
      <c r="C56" s="109" t="s">
        <v>214</v>
      </c>
      <c r="D56" s="110" t="s">
        <v>215</v>
      </c>
      <c r="E56" s="110" t="s">
        <v>216</v>
      </c>
      <c r="F56" s="110" t="s">
        <v>217</v>
      </c>
      <c r="G56" s="111" t="s">
        <v>218</v>
      </c>
    </row>
    <row r="57" spans="1:7" ht="13.5" thickBot="1" x14ac:dyDescent="0.25">
      <c r="A57" s="278"/>
      <c r="B57" s="52"/>
      <c r="D57" s="53"/>
      <c r="E57" s="53"/>
      <c r="F57" s="53"/>
      <c r="G57" s="53"/>
    </row>
    <row r="58" spans="1:7" ht="13.5" thickBot="1" x14ac:dyDescent="0.25">
      <c r="A58" s="278"/>
      <c r="B58" s="52"/>
      <c r="D58" s="53"/>
      <c r="E58" s="53"/>
      <c r="F58" s="53"/>
      <c r="G58" s="53"/>
    </row>
    <row r="59" spans="1:7" ht="13.5" thickBot="1" x14ac:dyDescent="0.25">
      <c r="A59" s="278"/>
      <c r="B59" s="52"/>
      <c r="D59" s="53"/>
      <c r="E59" s="53"/>
      <c r="F59" s="53"/>
      <c r="G59" s="53"/>
    </row>
    <row r="60" spans="1:7" ht="13.5" thickBot="1" x14ac:dyDescent="0.25">
      <c r="A60" s="278"/>
      <c r="B60" s="52"/>
      <c r="D60" s="53"/>
      <c r="E60" s="53"/>
      <c r="F60" s="53"/>
      <c r="G60" s="53"/>
    </row>
    <row r="61" spans="1:7" ht="13.5" thickBot="1" x14ac:dyDescent="0.25">
      <c r="A61" s="278"/>
      <c r="B61" s="52"/>
      <c r="D61" s="53"/>
      <c r="E61" s="53"/>
      <c r="F61" s="53"/>
      <c r="G61" s="53"/>
    </row>
    <row r="62" spans="1:7" ht="13.5" thickBot="1" x14ac:dyDescent="0.25">
      <c r="A62" s="278"/>
      <c r="B62" s="52"/>
      <c r="D62" s="53"/>
      <c r="E62" s="53"/>
      <c r="F62" s="53"/>
      <c r="G62" s="53"/>
    </row>
    <row r="63" spans="1:7" ht="13.5" thickBot="1" x14ac:dyDescent="0.25">
      <c r="A63" s="278"/>
      <c r="B63" s="52"/>
      <c r="D63" s="53"/>
      <c r="E63" s="53"/>
      <c r="F63" s="53"/>
      <c r="G63" s="53"/>
    </row>
    <row r="64" spans="1:7" ht="13.5" thickBot="1" x14ac:dyDescent="0.25">
      <c r="A64" s="278"/>
      <c r="B64" s="52"/>
      <c r="D64" s="53"/>
      <c r="E64" s="53"/>
      <c r="F64" s="53"/>
      <c r="G64" s="53"/>
    </row>
    <row r="65" spans="1:7" ht="13.5" thickBot="1" x14ac:dyDescent="0.25">
      <c r="A65" s="278"/>
      <c r="B65" s="52"/>
      <c r="D65" s="53"/>
      <c r="E65" s="53"/>
      <c r="F65" s="53"/>
      <c r="G65" s="53"/>
    </row>
    <row r="66" spans="1:7" ht="13.5" thickBot="1" x14ac:dyDescent="0.25">
      <c r="A66" s="278"/>
      <c r="B66" s="52"/>
      <c r="D66" s="53"/>
      <c r="E66" s="53"/>
      <c r="F66" s="53"/>
      <c r="G66" s="53"/>
    </row>
    <row r="67" spans="1:7" ht="15.75" thickBot="1" x14ac:dyDescent="0.3">
      <c r="C67" s="209" t="s">
        <v>208</v>
      </c>
      <c r="D67" s="58">
        <f>SUM(D57:D66)</f>
        <v>0</v>
      </c>
      <c r="E67" s="58">
        <f>SUM(E57:E66)</f>
        <v>0</v>
      </c>
      <c r="F67" s="58">
        <f>SUM(F57:F66)</f>
        <v>0</v>
      </c>
      <c r="G67" s="59">
        <f>SUM(G57:G66)</f>
        <v>0</v>
      </c>
    </row>
    <row r="69" spans="1:7" ht="13.5" thickBot="1" x14ac:dyDescent="0.25"/>
    <row r="70" spans="1:7" ht="19.5" thickBot="1" x14ac:dyDescent="0.25">
      <c r="A70" s="278" t="s">
        <v>232</v>
      </c>
      <c r="B70" s="108" t="s">
        <v>213</v>
      </c>
      <c r="C70" s="109" t="s">
        <v>214</v>
      </c>
      <c r="D70" s="110" t="s">
        <v>215</v>
      </c>
      <c r="E70" s="110" t="s">
        <v>216</v>
      </c>
      <c r="F70" s="110" t="s">
        <v>217</v>
      </c>
      <c r="G70" s="111" t="s">
        <v>218</v>
      </c>
    </row>
    <row r="71" spans="1:7" ht="13.5" thickBot="1" x14ac:dyDescent="0.25">
      <c r="A71" s="278"/>
      <c r="B71" s="52"/>
      <c r="D71" s="53"/>
      <c r="E71" s="53"/>
      <c r="F71" s="53"/>
      <c r="G71" s="53"/>
    </row>
    <row r="72" spans="1:7" ht="13.5" thickBot="1" x14ac:dyDescent="0.25">
      <c r="A72" s="278"/>
      <c r="B72" s="52"/>
      <c r="D72" s="53"/>
      <c r="E72" s="53"/>
      <c r="F72" s="53"/>
      <c r="G72" s="53"/>
    </row>
    <row r="73" spans="1:7" ht="13.5" thickBot="1" x14ac:dyDescent="0.25">
      <c r="A73" s="278"/>
      <c r="B73" s="52"/>
      <c r="D73" s="53"/>
      <c r="E73" s="53"/>
      <c r="F73" s="53"/>
      <c r="G73" s="53"/>
    </row>
    <row r="74" spans="1:7" ht="13.5" thickBot="1" x14ac:dyDescent="0.25">
      <c r="A74" s="278"/>
      <c r="B74" s="52"/>
      <c r="D74" s="53"/>
      <c r="E74" s="53"/>
      <c r="F74" s="53"/>
      <c r="G74" s="53"/>
    </row>
    <row r="75" spans="1:7" ht="13.5" thickBot="1" x14ac:dyDescent="0.25">
      <c r="A75" s="278"/>
      <c r="B75" s="52"/>
      <c r="D75" s="53"/>
      <c r="E75" s="53"/>
      <c r="F75" s="53"/>
      <c r="G75" s="53"/>
    </row>
    <row r="76" spans="1:7" ht="13.5" thickBot="1" x14ac:dyDescent="0.25">
      <c r="A76" s="278"/>
      <c r="B76" s="52"/>
      <c r="D76" s="53"/>
      <c r="E76" s="53"/>
      <c r="F76" s="53"/>
      <c r="G76" s="53"/>
    </row>
    <row r="77" spans="1:7" ht="13.5" thickBot="1" x14ac:dyDescent="0.25">
      <c r="A77" s="278"/>
      <c r="B77" s="52"/>
      <c r="D77" s="53"/>
      <c r="E77" s="53"/>
      <c r="F77" s="53"/>
      <c r="G77" s="53"/>
    </row>
    <row r="78" spans="1:7" ht="13.5" thickBot="1" x14ac:dyDescent="0.25">
      <c r="A78" s="278"/>
      <c r="B78" s="52"/>
      <c r="D78" s="53"/>
      <c r="E78" s="53"/>
      <c r="F78" s="53"/>
      <c r="G78" s="53"/>
    </row>
    <row r="79" spans="1:7" ht="13.5" thickBot="1" x14ac:dyDescent="0.25">
      <c r="A79" s="278"/>
      <c r="B79" s="52"/>
      <c r="D79" s="53"/>
      <c r="E79" s="53"/>
      <c r="F79" s="53"/>
      <c r="G79" s="53"/>
    </row>
    <row r="80" spans="1:7" ht="13.5" thickBot="1" x14ac:dyDescent="0.25">
      <c r="A80" s="278"/>
      <c r="B80" s="52"/>
      <c r="D80" s="53"/>
      <c r="E80" s="53"/>
      <c r="F80" s="53"/>
      <c r="G80" s="53"/>
    </row>
    <row r="81" spans="1:7" ht="15.75" thickBot="1" x14ac:dyDescent="0.3">
      <c r="C81" s="209" t="s">
        <v>208</v>
      </c>
      <c r="D81" s="58">
        <f>SUM(D71:D80)</f>
        <v>0</v>
      </c>
      <c r="E81" s="58">
        <f>SUM(E71:E80)</f>
        <v>0</v>
      </c>
      <c r="F81" s="58">
        <f>SUM(F71:F80)</f>
        <v>0</v>
      </c>
      <c r="G81" s="59">
        <f>SUM(G71:G80)</f>
        <v>0</v>
      </c>
    </row>
    <row r="83" spans="1:7" ht="13.5" thickBot="1" x14ac:dyDescent="0.25"/>
    <row r="84" spans="1:7" ht="19.5" thickBot="1" x14ac:dyDescent="0.25">
      <c r="A84" s="278" t="s">
        <v>233</v>
      </c>
      <c r="B84" s="108" t="s">
        <v>213</v>
      </c>
      <c r="C84" s="109" t="s">
        <v>214</v>
      </c>
      <c r="D84" s="110" t="s">
        <v>215</v>
      </c>
      <c r="E84" s="110" t="s">
        <v>216</v>
      </c>
      <c r="F84" s="110" t="s">
        <v>217</v>
      </c>
      <c r="G84" s="111" t="s">
        <v>218</v>
      </c>
    </row>
    <row r="85" spans="1:7" ht="13.5" thickBot="1" x14ac:dyDescent="0.25">
      <c r="A85" s="278"/>
      <c r="B85" s="52"/>
      <c r="D85" s="53"/>
      <c r="E85" s="53"/>
      <c r="F85" s="53"/>
      <c r="G85" s="53"/>
    </row>
    <row r="86" spans="1:7" ht="13.5" thickBot="1" x14ac:dyDescent="0.25">
      <c r="A86" s="278"/>
      <c r="B86" s="52"/>
      <c r="D86" s="53"/>
      <c r="E86" s="53"/>
      <c r="F86" s="53"/>
      <c r="G86" s="53"/>
    </row>
    <row r="87" spans="1:7" ht="13.5" thickBot="1" x14ac:dyDescent="0.25">
      <c r="A87" s="278"/>
      <c r="B87" s="52"/>
      <c r="D87" s="53"/>
      <c r="E87" s="53"/>
      <c r="F87" s="53"/>
      <c r="G87" s="53"/>
    </row>
    <row r="88" spans="1:7" ht="13.5" thickBot="1" x14ac:dyDescent="0.25">
      <c r="A88" s="278"/>
      <c r="B88" s="52"/>
      <c r="D88" s="53"/>
      <c r="E88" s="53"/>
      <c r="F88" s="53"/>
      <c r="G88" s="53"/>
    </row>
    <row r="89" spans="1:7" ht="13.5" thickBot="1" x14ac:dyDescent="0.25">
      <c r="A89" s="278"/>
      <c r="B89" s="52"/>
      <c r="D89" s="53"/>
      <c r="E89" s="53"/>
      <c r="F89" s="53"/>
      <c r="G89" s="53"/>
    </row>
    <row r="90" spans="1:7" ht="13.5" thickBot="1" x14ac:dyDescent="0.25">
      <c r="A90" s="278"/>
      <c r="B90" s="52"/>
      <c r="D90" s="53"/>
      <c r="E90" s="53"/>
      <c r="F90" s="53"/>
      <c r="G90" s="53"/>
    </row>
    <row r="91" spans="1:7" ht="13.5" thickBot="1" x14ac:dyDescent="0.25">
      <c r="A91" s="278"/>
      <c r="B91" s="52"/>
      <c r="D91" s="53"/>
      <c r="E91" s="53"/>
      <c r="F91" s="53"/>
      <c r="G91" s="53"/>
    </row>
    <row r="92" spans="1:7" ht="13.5" thickBot="1" x14ac:dyDescent="0.25">
      <c r="A92" s="278"/>
      <c r="B92" s="52"/>
      <c r="D92" s="53"/>
      <c r="E92" s="53"/>
      <c r="F92" s="53"/>
      <c r="G92" s="53"/>
    </row>
    <row r="93" spans="1:7" ht="13.5" thickBot="1" x14ac:dyDescent="0.25">
      <c r="A93" s="278"/>
      <c r="B93" s="52"/>
      <c r="D93" s="53"/>
      <c r="E93" s="53"/>
      <c r="F93" s="53"/>
      <c r="G93" s="53"/>
    </row>
    <row r="94" spans="1:7" ht="13.5" thickBot="1" x14ac:dyDescent="0.25">
      <c r="A94" s="278"/>
      <c r="B94" s="52"/>
      <c r="D94" s="53"/>
      <c r="E94" s="53"/>
      <c r="F94" s="53"/>
      <c r="G94" s="53"/>
    </row>
    <row r="95" spans="1:7" ht="15.75" thickBot="1" x14ac:dyDescent="0.3">
      <c r="C95" s="209" t="s">
        <v>208</v>
      </c>
      <c r="D95" s="58">
        <f>SUM(D85:D94)</f>
        <v>0</v>
      </c>
      <c r="E95" s="58">
        <f>SUM(E85:E94)</f>
        <v>0</v>
      </c>
      <c r="F95" s="58">
        <f>SUM(F85:F94)</f>
        <v>0</v>
      </c>
      <c r="G95" s="59">
        <f>SUM(G85:G94)</f>
        <v>0</v>
      </c>
    </row>
    <row r="97" spans="1:7" ht="13.5" thickBot="1" x14ac:dyDescent="0.25"/>
    <row r="98" spans="1:7" ht="19.5" thickBot="1" x14ac:dyDescent="0.25">
      <c r="A98" s="278" t="s">
        <v>234</v>
      </c>
      <c r="B98" s="108" t="s">
        <v>213</v>
      </c>
      <c r="C98" s="109" t="s">
        <v>214</v>
      </c>
      <c r="D98" s="110" t="s">
        <v>215</v>
      </c>
      <c r="E98" s="110" t="s">
        <v>216</v>
      </c>
      <c r="F98" s="110" t="s">
        <v>217</v>
      </c>
      <c r="G98" s="111" t="s">
        <v>218</v>
      </c>
    </row>
    <row r="99" spans="1:7" ht="13.5" thickBot="1" x14ac:dyDescent="0.25">
      <c r="A99" s="278"/>
      <c r="B99" s="52"/>
      <c r="D99" s="53"/>
      <c r="E99" s="53"/>
      <c r="F99" s="53"/>
      <c r="G99" s="53"/>
    </row>
    <row r="100" spans="1:7" ht="13.5" thickBot="1" x14ac:dyDescent="0.25">
      <c r="A100" s="278"/>
      <c r="B100" s="52"/>
      <c r="D100" s="53"/>
      <c r="E100" s="53"/>
      <c r="F100" s="53"/>
      <c r="G100" s="53"/>
    </row>
    <row r="101" spans="1:7" ht="13.5" thickBot="1" x14ac:dyDescent="0.25">
      <c r="A101" s="278"/>
      <c r="B101" s="52"/>
      <c r="D101" s="53"/>
      <c r="E101" s="53"/>
      <c r="F101" s="53"/>
      <c r="G101" s="53"/>
    </row>
    <row r="102" spans="1:7" ht="13.5" thickBot="1" x14ac:dyDescent="0.25">
      <c r="A102" s="278"/>
      <c r="B102" s="52"/>
      <c r="D102" s="53"/>
      <c r="E102" s="53"/>
      <c r="F102" s="53"/>
      <c r="G102" s="53"/>
    </row>
    <row r="103" spans="1:7" ht="13.5" thickBot="1" x14ac:dyDescent="0.25">
      <c r="A103" s="278"/>
      <c r="B103" s="52"/>
      <c r="D103" s="53"/>
      <c r="E103" s="53"/>
      <c r="F103" s="53"/>
      <c r="G103" s="53"/>
    </row>
    <row r="104" spans="1:7" ht="13.5" thickBot="1" x14ac:dyDescent="0.25">
      <c r="A104" s="278"/>
      <c r="B104" s="52"/>
      <c r="D104" s="53"/>
      <c r="E104" s="53"/>
      <c r="F104" s="53"/>
      <c r="G104" s="53"/>
    </row>
    <row r="105" spans="1:7" ht="13.5" thickBot="1" x14ac:dyDescent="0.25">
      <c r="A105" s="278"/>
      <c r="B105" s="52"/>
      <c r="D105" s="53"/>
      <c r="E105" s="53"/>
      <c r="F105" s="53"/>
      <c r="G105" s="53"/>
    </row>
    <row r="106" spans="1:7" ht="13.5" thickBot="1" x14ac:dyDescent="0.25">
      <c r="A106" s="278"/>
      <c r="B106" s="52"/>
      <c r="D106" s="53"/>
      <c r="E106" s="53"/>
      <c r="F106" s="53"/>
      <c r="G106" s="53"/>
    </row>
    <row r="107" spans="1:7" ht="13.5" thickBot="1" x14ac:dyDescent="0.25">
      <c r="A107" s="278"/>
      <c r="B107" s="52"/>
      <c r="D107" s="53"/>
      <c r="E107" s="53"/>
      <c r="F107" s="53"/>
      <c r="G107" s="53"/>
    </row>
    <row r="108" spans="1:7" ht="13.5" thickBot="1" x14ac:dyDescent="0.25">
      <c r="A108" s="278"/>
      <c r="B108" s="52"/>
      <c r="D108" s="53"/>
      <c r="E108" s="53"/>
      <c r="F108" s="53"/>
      <c r="G108" s="53"/>
    </row>
    <row r="109" spans="1:7" ht="15.75" thickBot="1" x14ac:dyDescent="0.3">
      <c r="C109" s="209" t="s">
        <v>208</v>
      </c>
      <c r="D109" s="58">
        <f>SUM(D99:D108)</f>
        <v>0</v>
      </c>
      <c r="E109" s="58">
        <f>SUM(E99:E108)</f>
        <v>0</v>
      </c>
      <c r="F109" s="58">
        <f>SUM(F99:F108)</f>
        <v>0</v>
      </c>
      <c r="G109" s="59">
        <f>SUM(G99:G108)</f>
        <v>0</v>
      </c>
    </row>
    <row r="111" spans="1:7" ht="13.5" thickBot="1" x14ac:dyDescent="0.25"/>
    <row r="112" spans="1:7" ht="19.5" thickBot="1" x14ac:dyDescent="0.25">
      <c r="A112" s="278" t="s">
        <v>235</v>
      </c>
      <c r="B112" s="108" t="s">
        <v>213</v>
      </c>
      <c r="C112" s="109" t="s">
        <v>214</v>
      </c>
      <c r="D112" s="110" t="s">
        <v>215</v>
      </c>
      <c r="E112" s="110" t="s">
        <v>216</v>
      </c>
      <c r="F112" s="110" t="s">
        <v>217</v>
      </c>
      <c r="G112" s="111" t="s">
        <v>218</v>
      </c>
    </row>
    <row r="113" spans="1:7" ht="13.5" thickBot="1" x14ac:dyDescent="0.25">
      <c r="A113" s="278"/>
      <c r="B113" s="52"/>
      <c r="D113" s="53"/>
      <c r="E113" s="53"/>
      <c r="F113" s="53"/>
      <c r="G113" s="53"/>
    </row>
    <row r="114" spans="1:7" ht="13.5" thickBot="1" x14ac:dyDescent="0.25">
      <c r="A114" s="278"/>
      <c r="B114" s="52"/>
      <c r="D114" s="53"/>
      <c r="E114" s="53"/>
      <c r="F114" s="53"/>
      <c r="G114" s="53"/>
    </row>
    <row r="115" spans="1:7" ht="13.5" thickBot="1" x14ac:dyDescent="0.25">
      <c r="A115" s="278"/>
      <c r="B115" s="52"/>
      <c r="D115" s="53"/>
      <c r="E115" s="53"/>
      <c r="F115" s="53"/>
      <c r="G115" s="53"/>
    </row>
    <row r="116" spans="1:7" ht="13.5" thickBot="1" x14ac:dyDescent="0.25">
      <c r="A116" s="278"/>
      <c r="B116" s="52"/>
      <c r="D116" s="53"/>
      <c r="E116" s="53"/>
      <c r="F116" s="53"/>
      <c r="G116" s="53"/>
    </row>
    <row r="117" spans="1:7" ht="13.5" thickBot="1" x14ac:dyDescent="0.25">
      <c r="A117" s="278"/>
      <c r="B117" s="52"/>
      <c r="D117" s="53"/>
      <c r="E117" s="53"/>
      <c r="F117" s="53"/>
      <c r="G117" s="53"/>
    </row>
    <row r="118" spans="1:7" ht="13.5" thickBot="1" x14ac:dyDescent="0.25">
      <c r="A118" s="278"/>
      <c r="B118" s="52"/>
      <c r="D118" s="53"/>
      <c r="E118" s="53"/>
      <c r="F118" s="53"/>
      <c r="G118" s="53"/>
    </row>
    <row r="119" spans="1:7" ht="13.5" thickBot="1" x14ac:dyDescent="0.25">
      <c r="A119" s="278"/>
      <c r="B119" s="52"/>
      <c r="D119" s="53"/>
      <c r="E119" s="53"/>
      <c r="F119" s="53"/>
      <c r="G119" s="53"/>
    </row>
    <row r="120" spans="1:7" ht="13.5" thickBot="1" x14ac:dyDescent="0.25">
      <c r="A120" s="278"/>
      <c r="B120" s="52"/>
      <c r="D120" s="53"/>
      <c r="E120" s="53"/>
      <c r="F120" s="53"/>
      <c r="G120" s="53"/>
    </row>
    <row r="121" spans="1:7" ht="13.5" thickBot="1" x14ac:dyDescent="0.25">
      <c r="A121" s="278"/>
      <c r="B121" s="52"/>
      <c r="D121" s="53"/>
      <c r="E121" s="53"/>
      <c r="F121" s="53"/>
      <c r="G121" s="53"/>
    </row>
    <row r="122" spans="1:7" ht="13.5" thickBot="1" x14ac:dyDescent="0.25">
      <c r="A122" s="278"/>
      <c r="B122" s="52"/>
      <c r="D122" s="53"/>
      <c r="E122" s="53"/>
      <c r="F122" s="53"/>
      <c r="G122" s="53"/>
    </row>
    <row r="123" spans="1:7" ht="15.75" thickBot="1" x14ac:dyDescent="0.3">
      <c r="C123" s="209" t="s">
        <v>208</v>
      </c>
      <c r="D123" s="58">
        <f>SUM(D113:D122)</f>
        <v>0</v>
      </c>
      <c r="E123" s="58">
        <f>SUM(E113:E122)</f>
        <v>0</v>
      </c>
      <c r="F123" s="58">
        <f>SUM(F113:F122)</f>
        <v>0</v>
      </c>
      <c r="G123" s="59">
        <f>SUM(G113:G122)</f>
        <v>0</v>
      </c>
    </row>
    <row r="125" spans="1:7" ht="13.5" thickBot="1" x14ac:dyDescent="0.25"/>
    <row r="126" spans="1:7" ht="19.5" thickBot="1" x14ac:dyDescent="0.25">
      <c r="A126" s="278" t="s">
        <v>236</v>
      </c>
      <c r="B126" s="108" t="s">
        <v>213</v>
      </c>
      <c r="C126" s="109" t="s">
        <v>214</v>
      </c>
      <c r="D126" s="110" t="s">
        <v>215</v>
      </c>
      <c r="E126" s="110" t="s">
        <v>216</v>
      </c>
      <c r="F126" s="110" t="s">
        <v>217</v>
      </c>
      <c r="G126" s="111" t="s">
        <v>218</v>
      </c>
    </row>
    <row r="127" spans="1:7" ht="13.5" thickBot="1" x14ac:dyDescent="0.25">
      <c r="A127" s="278"/>
      <c r="B127" s="52"/>
      <c r="D127" s="53"/>
      <c r="E127" s="53"/>
      <c r="F127" s="53"/>
      <c r="G127" s="53"/>
    </row>
    <row r="128" spans="1:7" ht="13.5" thickBot="1" x14ac:dyDescent="0.25">
      <c r="A128" s="278"/>
      <c r="B128" s="52"/>
      <c r="D128" s="53"/>
      <c r="E128" s="53"/>
      <c r="F128" s="53"/>
      <c r="G128" s="53"/>
    </row>
    <row r="129" spans="1:7" ht="13.5" thickBot="1" x14ac:dyDescent="0.25">
      <c r="A129" s="278"/>
      <c r="B129" s="52"/>
      <c r="D129" s="53"/>
      <c r="E129" s="53"/>
      <c r="F129" s="53"/>
      <c r="G129" s="53"/>
    </row>
    <row r="130" spans="1:7" ht="13.5" thickBot="1" x14ac:dyDescent="0.25">
      <c r="A130" s="278"/>
      <c r="B130" s="52"/>
      <c r="D130" s="53"/>
      <c r="E130" s="53"/>
      <c r="F130" s="53"/>
      <c r="G130" s="53"/>
    </row>
    <row r="131" spans="1:7" ht="13.5" thickBot="1" x14ac:dyDescent="0.25">
      <c r="A131" s="278"/>
      <c r="B131" s="52"/>
      <c r="D131" s="53"/>
      <c r="E131" s="53"/>
      <c r="F131" s="53"/>
      <c r="G131" s="53"/>
    </row>
    <row r="132" spans="1:7" ht="13.5" thickBot="1" x14ac:dyDescent="0.25">
      <c r="A132" s="278"/>
      <c r="B132" s="52"/>
      <c r="D132" s="53"/>
      <c r="E132" s="53"/>
      <c r="F132" s="53"/>
      <c r="G132" s="53"/>
    </row>
    <row r="133" spans="1:7" ht="13.5" thickBot="1" x14ac:dyDescent="0.25">
      <c r="A133" s="278"/>
      <c r="B133" s="52"/>
      <c r="D133" s="53"/>
      <c r="E133" s="53"/>
      <c r="F133" s="53"/>
      <c r="G133" s="53"/>
    </row>
    <row r="134" spans="1:7" ht="13.5" thickBot="1" x14ac:dyDescent="0.25">
      <c r="A134" s="278"/>
      <c r="B134" s="52"/>
      <c r="D134" s="53"/>
      <c r="E134" s="53"/>
      <c r="F134" s="53"/>
      <c r="G134" s="53"/>
    </row>
    <row r="135" spans="1:7" ht="13.5" thickBot="1" x14ac:dyDescent="0.25">
      <c r="A135" s="278"/>
      <c r="B135" s="52"/>
      <c r="D135" s="53"/>
      <c r="E135" s="53"/>
      <c r="F135" s="53"/>
      <c r="G135" s="53"/>
    </row>
    <row r="136" spans="1:7" ht="13.5" thickBot="1" x14ac:dyDescent="0.25">
      <c r="A136" s="278"/>
      <c r="B136" s="52"/>
      <c r="D136" s="53"/>
      <c r="E136" s="53"/>
      <c r="F136" s="53"/>
      <c r="G136" s="53"/>
    </row>
    <row r="137" spans="1:7" ht="15.75" thickBot="1" x14ac:dyDescent="0.3">
      <c r="C137" s="209" t="s">
        <v>208</v>
      </c>
      <c r="D137" s="58">
        <f>SUM(D127:D136)</f>
        <v>0</v>
      </c>
      <c r="E137" s="58">
        <f>SUM(E127:E136)</f>
        <v>0</v>
      </c>
      <c r="F137" s="58">
        <f>SUM(F127:F136)</f>
        <v>0</v>
      </c>
      <c r="G137" s="59">
        <f>SUM(G127:G136)</f>
        <v>0</v>
      </c>
    </row>
  </sheetData>
  <mergeCells count="12">
    <mergeCell ref="A1:G1"/>
    <mergeCell ref="A2:G2"/>
    <mergeCell ref="A4:A11"/>
    <mergeCell ref="A84:A94"/>
    <mergeCell ref="A98:A108"/>
    <mergeCell ref="A112:A122"/>
    <mergeCell ref="A126:A136"/>
    <mergeCell ref="A14:A24"/>
    <mergeCell ref="A28:A38"/>
    <mergeCell ref="A42:A52"/>
    <mergeCell ref="A56:A66"/>
    <mergeCell ref="A70:A80"/>
  </mergeCells>
  <dataValidations count="1">
    <dataValidation type="list" allowBlank="1" showInputMessage="1" showErrorMessage="1" sqref="B15:B24 B29:B38 B43:B52 B57:B66 B71:B80 B85:B94 B99:B108 B113:B122 B127:B136" xr:uid="{3DC8F9D3-3EE4-4D66-9183-5E748CFBFA52}">
      <formula1>"Infrastructure Cost, Career Services, Shared Services"</formula1>
    </dataValidation>
  </dataValidation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06AB-22CE-4441-8CE8-6FB00B3DCB70}">
  <sheetPr>
    <tabColor rgb="FF45957A"/>
  </sheetPr>
  <dimension ref="A1:L35"/>
  <sheetViews>
    <sheetView workbookViewId="0">
      <selection activeCell="B15" sqref="B15"/>
    </sheetView>
  </sheetViews>
  <sheetFormatPr defaultRowHeight="12.75" x14ac:dyDescent="0.2"/>
  <cols>
    <col min="1" max="1" width="19.140625" bestFit="1" customWidth="1"/>
    <col min="2" max="2" width="18.28515625" customWidth="1"/>
    <col min="3" max="3" width="13.42578125" customWidth="1"/>
    <col min="4" max="4" width="13.28515625" customWidth="1"/>
    <col min="5" max="5" width="13.140625" customWidth="1"/>
    <col min="6" max="6" width="13.42578125" customWidth="1"/>
    <col min="7" max="8" width="13" customWidth="1"/>
    <col min="9" max="10" width="13.42578125" customWidth="1"/>
    <col min="11" max="11" width="12.42578125" customWidth="1"/>
    <col min="12" max="12" width="12.42578125" bestFit="1" customWidth="1"/>
  </cols>
  <sheetData>
    <row r="1" spans="1:12" ht="33.75" customHeight="1" thickBot="1" x14ac:dyDescent="0.25">
      <c r="A1" s="263" t="s">
        <v>237</v>
      </c>
      <c r="B1" s="264"/>
      <c r="C1" s="264"/>
      <c r="D1" s="264"/>
      <c r="E1" s="264"/>
      <c r="F1" s="264"/>
      <c r="G1" s="264"/>
      <c r="H1" s="264"/>
      <c r="I1" s="264"/>
      <c r="J1" s="264"/>
      <c r="K1" s="265"/>
    </row>
    <row r="2" spans="1:12" ht="33.75" customHeight="1" x14ac:dyDescent="0.2">
      <c r="A2" s="275" t="s">
        <v>211</v>
      </c>
      <c r="B2" s="275"/>
      <c r="C2" s="275"/>
      <c r="D2" s="275"/>
      <c r="E2" s="275"/>
      <c r="F2" s="275"/>
      <c r="G2" s="275"/>
      <c r="H2" s="275"/>
      <c r="I2" s="275"/>
      <c r="J2" s="275"/>
      <c r="K2" s="275"/>
    </row>
    <row r="4" spans="1:12" ht="13.5" thickBot="1" x14ac:dyDescent="0.25"/>
    <row r="5" spans="1:12" ht="18.75" x14ac:dyDescent="0.2">
      <c r="A5" s="112" t="s">
        <v>213</v>
      </c>
      <c r="B5" s="13" t="s">
        <v>214</v>
      </c>
      <c r="C5" s="89" t="s">
        <v>238</v>
      </c>
      <c r="D5" s="89" t="s">
        <v>239</v>
      </c>
      <c r="E5" s="89" t="s">
        <v>240</v>
      </c>
      <c r="F5" s="89" t="s">
        <v>241</v>
      </c>
      <c r="G5" s="89" t="s">
        <v>242</v>
      </c>
      <c r="H5" s="89" t="s">
        <v>243</v>
      </c>
      <c r="I5" s="89" t="s">
        <v>244</v>
      </c>
      <c r="J5" s="89" t="s">
        <v>245</v>
      </c>
      <c r="K5" s="89" t="s">
        <v>246</v>
      </c>
      <c r="L5" s="169" t="s">
        <v>218</v>
      </c>
    </row>
    <row r="6" spans="1:12" x14ac:dyDescent="0.2">
      <c r="A6" s="113" t="s">
        <v>215</v>
      </c>
      <c r="B6" s="104" t="s">
        <v>222</v>
      </c>
      <c r="C6" s="105">
        <v>15000</v>
      </c>
      <c r="D6" s="105">
        <v>30000</v>
      </c>
      <c r="E6" s="105">
        <v>5000</v>
      </c>
      <c r="F6" s="105">
        <v>25000</v>
      </c>
      <c r="G6" s="105">
        <v>1500</v>
      </c>
      <c r="H6" s="105">
        <v>10000</v>
      </c>
      <c r="I6" s="105">
        <v>0</v>
      </c>
      <c r="J6" s="105">
        <v>2000</v>
      </c>
      <c r="K6" s="119">
        <v>2500</v>
      </c>
      <c r="L6" s="170">
        <f>SUM(C6:K6)</f>
        <v>91000</v>
      </c>
    </row>
    <row r="7" spans="1:12" ht="13.5" customHeight="1" x14ac:dyDescent="0.2">
      <c r="A7" s="114"/>
      <c r="B7" s="20"/>
      <c r="C7" s="106"/>
      <c r="D7" s="106"/>
      <c r="E7" s="106"/>
      <c r="F7" s="106"/>
      <c r="G7" s="106"/>
      <c r="H7" s="106"/>
      <c r="I7" s="106"/>
      <c r="J7" s="106"/>
      <c r="K7" s="120"/>
      <c r="L7" s="103"/>
    </row>
    <row r="8" spans="1:12" ht="13.5" customHeight="1" x14ac:dyDescent="0.2">
      <c r="A8" s="114"/>
      <c r="B8" s="20"/>
      <c r="C8" s="106"/>
      <c r="D8" s="106"/>
      <c r="E8" s="106"/>
      <c r="F8" s="106"/>
      <c r="G8" s="106"/>
      <c r="H8" s="106"/>
      <c r="I8" s="106"/>
      <c r="J8" s="106"/>
      <c r="K8" s="120"/>
      <c r="L8" s="103"/>
    </row>
    <row r="9" spans="1:12" ht="13.5" customHeight="1" x14ac:dyDescent="0.2">
      <c r="A9" s="114"/>
      <c r="B9" s="20"/>
      <c r="C9" s="106"/>
      <c r="D9" s="106"/>
      <c r="E9" s="106"/>
      <c r="F9" s="106"/>
      <c r="G9" s="106"/>
      <c r="H9" s="106"/>
      <c r="I9" s="106"/>
      <c r="J9" s="106"/>
      <c r="K9" s="120"/>
      <c r="L9" s="103"/>
    </row>
    <row r="10" spans="1:12" ht="13.5" customHeight="1" x14ac:dyDescent="0.2">
      <c r="A10" s="114"/>
      <c r="B10" s="20"/>
      <c r="C10" s="106"/>
      <c r="D10" s="106"/>
      <c r="E10" s="106"/>
      <c r="F10" s="106"/>
      <c r="G10" s="106"/>
      <c r="H10" s="106"/>
      <c r="I10" s="106"/>
      <c r="J10" s="106"/>
      <c r="K10" s="120"/>
      <c r="L10" s="103"/>
    </row>
    <row r="11" spans="1:12" ht="13.5" customHeight="1" x14ac:dyDescent="0.2">
      <c r="A11" s="114"/>
      <c r="B11" s="20"/>
      <c r="C11" s="106"/>
      <c r="D11" s="106"/>
      <c r="E11" s="106"/>
      <c r="F11" s="106"/>
      <c r="G11" s="106"/>
      <c r="H11" s="106"/>
      <c r="I11" s="106"/>
      <c r="J11" s="106"/>
      <c r="K11" s="120"/>
      <c r="L11" s="103"/>
    </row>
    <row r="12" spans="1:12" ht="13.5" customHeight="1" x14ac:dyDescent="0.2">
      <c r="A12" s="114"/>
      <c r="B12" s="20"/>
      <c r="C12" s="106"/>
      <c r="D12" s="106"/>
      <c r="E12" s="106"/>
      <c r="F12" s="106"/>
      <c r="G12" s="106"/>
      <c r="H12" s="106"/>
      <c r="I12" s="106"/>
      <c r="J12" s="106"/>
      <c r="K12" s="120"/>
      <c r="L12" s="103"/>
    </row>
    <row r="13" spans="1:12" ht="13.5" customHeight="1" x14ac:dyDescent="0.2">
      <c r="A13" s="114"/>
      <c r="B13" s="20"/>
      <c r="C13" s="106"/>
      <c r="D13" s="106"/>
      <c r="E13" s="106"/>
      <c r="F13" s="106"/>
      <c r="G13" s="106"/>
      <c r="H13" s="106"/>
      <c r="I13" s="106"/>
      <c r="J13" s="106"/>
      <c r="K13" s="120"/>
      <c r="L13" s="103"/>
    </row>
    <row r="14" spans="1:12" ht="13.5" customHeight="1" x14ac:dyDescent="0.2">
      <c r="A14" s="114"/>
      <c r="B14" s="20"/>
      <c r="C14" s="106"/>
      <c r="D14" s="106"/>
      <c r="E14" s="106"/>
      <c r="F14" s="106"/>
      <c r="G14" s="106"/>
      <c r="H14" s="106"/>
      <c r="I14" s="106"/>
      <c r="J14" s="106"/>
      <c r="K14" s="120"/>
      <c r="L14" s="103"/>
    </row>
    <row r="15" spans="1:12" ht="13.5" customHeight="1" x14ac:dyDescent="0.2">
      <c r="A15" s="114"/>
      <c r="B15" s="20"/>
      <c r="C15" s="106"/>
      <c r="D15" s="106"/>
      <c r="E15" s="106"/>
      <c r="F15" s="106"/>
      <c r="G15" s="106"/>
      <c r="H15" s="106"/>
      <c r="I15" s="106"/>
      <c r="J15" s="106"/>
      <c r="K15" s="120"/>
      <c r="L15" s="103"/>
    </row>
    <row r="16" spans="1:12" ht="13.5" customHeight="1" x14ac:dyDescent="0.2">
      <c r="A16" s="114"/>
      <c r="B16" s="20"/>
      <c r="C16" s="106"/>
      <c r="D16" s="106"/>
      <c r="E16" s="106"/>
      <c r="F16" s="106"/>
      <c r="G16" s="106"/>
      <c r="H16" s="106"/>
      <c r="I16" s="106"/>
      <c r="J16" s="106"/>
      <c r="K16" s="120"/>
      <c r="L16" s="103"/>
    </row>
    <row r="17" spans="1:12" ht="13.5" customHeight="1" x14ac:dyDescent="0.2">
      <c r="A17" s="114"/>
      <c r="B17" s="20"/>
      <c r="C17" s="106"/>
      <c r="D17" s="106"/>
      <c r="E17" s="106"/>
      <c r="F17" s="106"/>
      <c r="G17" s="106"/>
      <c r="H17" s="106"/>
      <c r="I17" s="106"/>
      <c r="J17" s="106"/>
      <c r="K17" s="120"/>
      <c r="L17" s="103"/>
    </row>
    <row r="18" spans="1:12" ht="13.5" customHeight="1" x14ac:dyDescent="0.2">
      <c r="A18" s="114"/>
      <c r="B18" s="20"/>
      <c r="C18" s="106"/>
      <c r="D18" s="106"/>
      <c r="E18" s="106"/>
      <c r="F18" s="106"/>
      <c r="G18" s="106"/>
      <c r="H18" s="106"/>
      <c r="I18" s="106"/>
      <c r="J18" s="106"/>
      <c r="K18" s="120"/>
      <c r="L18" s="103"/>
    </row>
    <row r="19" spans="1:12" ht="13.5" customHeight="1" x14ac:dyDescent="0.2">
      <c r="A19" s="114"/>
      <c r="B19" s="20"/>
      <c r="C19" s="106"/>
      <c r="D19" s="106"/>
      <c r="E19" s="106"/>
      <c r="F19" s="106"/>
      <c r="G19" s="106"/>
      <c r="H19" s="106"/>
      <c r="I19" s="106"/>
      <c r="J19" s="106"/>
      <c r="K19" s="120"/>
      <c r="L19" s="103"/>
    </row>
    <row r="20" spans="1:12" ht="13.5" customHeight="1" x14ac:dyDescent="0.2">
      <c r="A20" s="114"/>
      <c r="B20" s="20"/>
      <c r="C20" s="106"/>
      <c r="D20" s="106"/>
      <c r="E20" s="106"/>
      <c r="F20" s="106"/>
      <c r="G20" s="106"/>
      <c r="H20" s="106"/>
      <c r="I20" s="106"/>
      <c r="J20" s="106"/>
      <c r="K20" s="120"/>
      <c r="L20" s="103"/>
    </row>
    <row r="21" spans="1:12" ht="13.5" customHeight="1" x14ac:dyDescent="0.2">
      <c r="A21" s="114"/>
      <c r="B21" s="20"/>
      <c r="C21" s="106"/>
      <c r="D21" s="106"/>
      <c r="E21" s="106"/>
      <c r="F21" s="106"/>
      <c r="G21" s="106"/>
      <c r="H21" s="106"/>
      <c r="I21" s="106"/>
      <c r="J21" s="106"/>
      <c r="K21" s="120"/>
      <c r="L21" s="103"/>
    </row>
    <row r="22" spans="1:12" ht="13.5" customHeight="1" x14ac:dyDescent="0.2">
      <c r="A22" s="114"/>
      <c r="B22" s="20"/>
      <c r="C22" s="106"/>
      <c r="D22" s="106"/>
      <c r="E22" s="106"/>
      <c r="F22" s="106"/>
      <c r="G22" s="106"/>
      <c r="H22" s="106"/>
      <c r="I22" s="106"/>
      <c r="J22" s="106"/>
      <c r="K22" s="120"/>
      <c r="L22" s="103"/>
    </row>
    <row r="23" spans="1:12" ht="13.5" customHeight="1" x14ac:dyDescent="0.2">
      <c r="A23" s="114"/>
      <c r="B23" s="20"/>
      <c r="C23" s="106"/>
      <c r="D23" s="106"/>
      <c r="E23" s="106"/>
      <c r="F23" s="106"/>
      <c r="G23" s="106"/>
      <c r="H23" s="106"/>
      <c r="I23" s="106"/>
      <c r="J23" s="106"/>
      <c r="K23" s="120"/>
      <c r="L23" s="103"/>
    </row>
    <row r="24" spans="1:12" ht="13.5" customHeight="1" x14ac:dyDescent="0.2">
      <c r="A24" s="114"/>
      <c r="B24" s="20"/>
      <c r="C24" s="106"/>
      <c r="D24" s="106"/>
      <c r="E24" s="106"/>
      <c r="F24" s="106"/>
      <c r="G24" s="106"/>
      <c r="H24" s="106"/>
      <c r="I24" s="106"/>
      <c r="J24" s="106"/>
      <c r="K24" s="120"/>
      <c r="L24" s="103"/>
    </row>
    <row r="25" spans="1:12" ht="13.5" customHeight="1" x14ac:dyDescent="0.2">
      <c r="A25" s="114"/>
      <c r="B25" s="20"/>
      <c r="C25" s="106"/>
      <c r="D25" s="106"/>
      <c r="E25" s="106"/>
      <c r="F25" s="106"/>
      <c r="G25" s="106"/>
      <c r="H25" s="106"/>
      <c r="I25" s="106"/>
      <c r="J25" s="106"/>
      <c r="K25" s="120"/>
      <c r="L25" s="103"/>
    </row>
    <row r="26" spans="1:12" ht="13.5" customHeight="1" x14ac:dyDescent="0.2">
      <c r="A26" s="114"/>
      <c r="B26" s="20"/>
      <c r="C26" s="106"/>
      <c r="D26" s="106"/>
      <c r="E26" s="106"/>
      <c r="F26" s="106"/>
      <c r="G26" s="106"/>
      <c r="H26" s="106"/>
      <c r="I26" s="106"/>
      <c r="J26" s="106"/>
      <c r="K26" s="120"/>
      <c r="L26" s="103"/>
    </row>
    <row r="27" spans="1:12" ht="13.5" customHeight="1" x14ac:dyDescent="0.2">
      <c r="A27" s="114"/>
      <c r="B27" s="20"/>
      <c r="C27" s="106"/>
      <c r="D27" s="106"/>
      <c r="E27" s="106"/>
      <c r="F27" s="106"/>
      <c r="G27" s="106"/>
      <c r="H27" s="106"/>
      <c r="I27" s="106"/>
      <c r="J27" s="106"/>
      <c r="K27" s="120"/>
      <c r="L27" s="103"/>
    </row>
    <row r="28" spans="1:12" ht="13.5" customHeight="1" x14ac:dyDescent="0.2">
      <c r="A28" s="114"/>
      <c r="B28" s="20"/>
      <c r="C28" s="106"/>
      <c r="D28" s="106"/>
      <c r="E28" s="106"/>
      <c r="F28" s="106"/>
      <c r="G28" s="106"/>
      <c r="H28" s="106"/>
      <c r="I28" s="106"/>
      <c r="J28" s="106"/>
      <c r="K28" s="120"/>
      <c r="L28" s="103"/>
    </row>
    <row r="29" spans="1:12" ht="13.5" customHeight="1" x14ac:dyDescent="0.2">
      <c r="A29" s="114"/>
      <c r="B29" s="20"/>
      <c r="C29" s="106"/>
      <c r="D29" s="106"/>
      <c r="E29" s="106"/>
      <c r="F29" s="106"/>
      <c r="G29" s="106"/>
      <c r="H29" s="106"/>
      <c r="I29" s="106"/>
      <c r="J29" s="106"/>
      <c r="K29" s="120"/>
      <c r="L29" s="103"/>
    </row>
    <row r="30" spans="1:12" ht="13.5" customHeight="1" x14ac:dyDescent="0.2">
      <c r="A30" s="171"/>
      <c r="B30" s="122"/>
      <c r="C30" s="123"/>
      <c r="D30" s="123"/>
      <c r="E30" s="123"/>
      <c r="F30" s="123"/>
      <c r="G30" s="123"/>
      <c r="H30" s="123"/>
      <c r="I30" s="123"/>
      <c r="J30" s="123"/>
      <c r="K30" s="124"/>
      <c r="L30" s="103"/>
    </row>
    <row r="31" spans="1:12" ht="13.5" customHeight="1" thickBot="1" x14ac:dyDescent="0.25">
      <c r="A31" s="115"/>
      <c r="B31" s="116"/>
      <c r="C31" s="117"/>
      <c r="D31" s="117"/>
      <c r="E31" s="117"/>
      <c r="F31" s="117"/>
      <c r="G31" s="117"/>
      <c r="H31" s="117"/>
      <c r="I31" s="117"/>
      <c r="J31" s="117"/>
      <c r="K31" s="118"/>
      <c r="L31" s="103"/>
    </row>
    <row r="32" spans="1:12" ht="13.5" customHeight="1" x14ac:dyDescent="0.2">
      <c r="A32" s="8"/>
      <c r="B32" s="91" t="s">
        <v>218</v>
      </c>
      <c r="C32" s="172">
        <f>SUM(C6:C30)</f>
        <v>15000</v>
      </c>
      <c r="D32" s="172">
        <f t="shared" ref="D32:L32" si="0">SUM(D6:D30)</f>
        <v>30000</v>
      </c>
      <c r="E32" s="172">
        <f t="shared" si="0"/>
        <v>5000</v>
      </c>
      <c r="F32" s="172">
        <f t="shared" si="0"/>
        <v>25000</v>
      </c>
      <c r="G32" s="172">
        <f t="shared" si="0"/>
        <v>1500</v>
      </c>
      <c r="H32" s="172">
        <f t="shared" si="0"/>
        <v>10000</v>
      </c>
      <c r="I32" s="172">
        <f t="shared" si="0"/>
        <v>0</v>
      </c>
      <c r="J32" s="172">
        <f t="shared" si="0"/>
        <v>2000</v>
      </c>
      <c r="K32" s="172">
        <f t="shared" si="0"/>
        <v>2500</v>
      </c>
      <c r="L32" s="173">
        <f t="shared" si="0"/>
        <v>91000</v>
      </c>
    </row>
    <row r="33" spans="1:12" ht="12.75" customHeight="1" x14ac:dyDescent="0.2">
      <c r="A33" s="8"/>
      <c r="B33" s="282" t="s">
        <v>247</v>
      </c>
      <c r="L33" s="103"/>
    </row>
    <row r="34" spans="1:12" x14ac:dyDescent="0.2">
      <c r="A34" s="8"/>
      <c r="B34" s="282"/>
      <c r="L34" s="103"/>
    </row>
    <row r="35" spans="1:12" ht="13.5" thickBot="1" x14ac:dyDescent="0.25">
      <c r="A35" s="9"/>
      <c r="B35" s="283"/>
      <c r="C35" s="35"/>
      <c r="D35" s="35"/>
      <c r="E35" s="35"/>
      <c r="F35" s="35"/>
      <c r="G35" s="35"/>
      <c r="H35" s="35"/>
      <c r="I35" s="35"/>
      <c r="J35" s="35"/>
      <c r="K35" s="35"/>
      <c r="L35" s="107"/>
    </row>
  </sheetData>
  <mergeCells count="3">
    <mergeCell ref="B33:B35"/>
    <mergeCell ref="A1:K1"/>
    <mergeCell ref="A2:K2"/>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53BF-CAC2-4FC3-B4BB-B9C324F2788B}">
  <sheetPr>
    <tabColor rgb="FF45957A"/>
  </sheetPr>
  <dimension ref="A1:D27"/>
  <sheetViews>
    <sheetView workbookViewId="0">
      <selection activeCell="C25" sqref="C25"/>
    </sheetView>
  </sheetViews>
  <sheetFormatPr defaultRowHeight="12.75" x14ac:dyDescent="0.2"/>
  <cols>
    <col min="1" max="1" width="43.140625" customWidth="1"/>
    <col min="2" max="2" width="52" customWidth="1"/>
    <col min="3" max="3" width="23" customWidth="1"/>
    <col min="4" max="4" width="12.7109375" bestFit="1" customWidth="1"/>
  </cols>
  <sheetData>
    <row r="1" spans="1:4" ht="33.75" customHeight="1" x14ac:dyDescent="0.2">
      <c r="A1" s="272" t="s">
        <v>248</v>
      </c>
      <c r="B1" s="274"/>
      <c r="C1" s="274"/>
      <c r="D1" s="274"/>
    </row>
    <row r="2" spans="1:4" ht="26.25" x14ac:dyDescent="0.2">
      <c r="A2" s="275" t="s">
        <v>211</v>
      </c>
      <c r="B2" s="275"/>
      <c r="C2" s="275"/>
      <c r="D2" s="275"/>
    </row>
    <row r="4" spans="1:4" s="11" customFormat="1" ht="75" customHeight="1" x14ac:dyDescent="0.3">
      <c r="A4" s="121" t="s">
        <v>249</v>
      </c>
      <c r="B4" s="109" t="s">
        <v>250</v>
      </c>
      <c r="C4" s="109" t="s">
        <v>251</v>
      </c>
      <c r="D4" s="111" t="s">
        <v>218</v>
      </c>
    </row>
    <row r="5" spans="1:4" ht="25.5" x14ac:dyDescent="0.2">
      <c r="A5" s="129" t="s">
        <v>252</v>
      </c>
      <c r="B5" s="126" t="s">
        <v>253</v>
      </c>
      <c r="C5" s="105"/>
      <c r="D5" s="130" t="e">
        <f>SUM(#REF!)</f>
        <v>#REF!</v>
      </c>
    </row>
    <row r="6" spans="1:4" ht="25.5" x14ac:dyDescent="0.2">
      <c r="A6" s="129" t="s">
        <v>254</v>
      </c>
      <c r="B6" s="126" t="s">
        <v>255</v>
      </c>
      <c r="C6" s="105"/>
      <c r="D6" s="130" t="e">
        <f>SUM(#REF!)</f>
        <v>#REF!</v>
      </c>
    </row>
    <row r="7" spans="1:4" x14ac:dyDescent="0.2">
      <c r="A7" s="131" t="s">
        <v>256</v>
      </c>
      <c r="B7" s="128"/>
      <c r="C7" s="106"/>
      <c r="D7" s="132" t="e">
        <f>SUM(#REF!)</f>
        <v>#REF!</v>
      </c>
    </row>
    <row r="8" spans="1:4" ht="25.5" x14ac:dyDescent="0.2">
      <c r="A8" s="131" t="s">
        <v>257</v>
      </c>
      <c r="B8" s="128"/>
      <c r="C8" s="106"/>
      <c r="D8" s="132" t="e">
        <f>SUM(#REF!)</f>
        <v>#REF!</v>
      </c>
    </row>
    <row r="9" spans="1:4" ht="12.75" customHeight="1" x14ac:dyDescent="0.2">
      <c r="A9" s="131" t="s">
        <v>258</v>
      </c>
      <c r="B9" s="128"/>
      <c r="C9" s="106"/>
      <c r="D9" s="132" t="e">
        <f>SUM(#REF!)</f>
        <v>#REF!</v>
      </c>
    </row>
    <row r="10" spans="1:4" ht="12.75" customHeight="1" x14ac:dyDescent="0.2">
      <c r="A10" s="131" t="s">
        <v>259</v>
      </c>
      <c r="B10" s="128"/>
      <c r="C10" s="106"/>
      <c r="D10" s="132" t="e">
        <f>SUM(#REF!)</f>
        <v>#REF!</v>
      </c>
    </row>
    <row r="11" spans="1:4" ht="12.75" customHeight="1" x14ac:dyDescent="0.2">
      <c r="A11" s="131" t="s">
        <v>260</v>
      </c>
      <c r="B11" s="128"/>
      <c r="C11" s="106"/>
      <c r="D11" s="132" t="e">
        <f>SUM(#REF!)</f>
        <v>#REF!</v>
      </c>
    </row>
    <row r="12" spans="1:4" ht="12.75" customHeight="1" x14ac:dyDescent="0.2">
      <c r="A12" s="131" t="s">
        <v>261</v>
      </c>
      <c r="B12" s="128"/>
      <c r="C12" s="106"/>
      <c r="D12" s="132" t="e">
        <f>SUM(#REF!)</f>
        <v>#REF!</v>
      </c>
    </row>
    <row r="13" spans="1:4" ht="12.75" customHeight="1" x14ac:dyDescent="0.2">
      <c r="A13" s="131" t="s">
        <v>262</v>
      </c>
      <c r="B13" s="128"/>
      <c r="C13" s="106"/>
      <c r="D13" s="132" t="e">
        <f>SUM(#REF!)</f>
        <v>#REF!</v>
      </c>
    </row>
    <row r="14" spans="1:4" ht="12.75" customHeight="1" x14ac:dyDescent="0.2">
      <c r="A14" s="131"/>
      <c r="B14" s="128"/>
      <c r="C14" s="106"/>
      <c r="D14" s="132"/>
    </row>
    <row r="15" spans="1:4" ht="12.75" customHeight="1" x14ac:dyDescent="0.2">
      <c r="A15" s="131"/>
      <c r="B15" s="128"/>
      <c r="C15" s="106"/>
      <c r="D15" s="132"/>
    </row>
    <row r="16" spans="1:4" ht="12.75" customHeight="1" x14ac:dyDescent="0.2">
      <c r="A16" s="131"/>
      <c r="B16" s="128"/>
      <c r="C16" s="106"/>
      <c r="D16" s="132"/>
    </row>
    <row r="17" spans="1:4" ht="12.75" customHeight="1" x14ac:dyDescent="0.2">
      <c r="A17" s="131"/>
      <c r="B17" s="128"/>
      <c r="C17" s="106"/>
      <c r="D17" s="132"/>
    </row>
    <row r="18" spans="1:4" ht="12.75" customHeight="1" x14ac:dyDescent="0.2">
      <c r="A18" s="131"/>
      <c r="B18" s="128"/>
      <c r="C18" s="106"/>
      <c r="D18" s="132"/>
    </row>
    <row r="19" spans="1:4" ht="12.75" customHeight="1" x14ac:dyDescent="0.2">
      <c r="A19" s="131"/>
      <c r="B19" s="128"/>
      <c r="C19" s="106"/>
      <c r="D19" s="132"/>
    </row>
    <row r="20" spans="1:4" ht="12.75" customHeight="1" x14ac:dyDescent="0.2">
      <c r="A20" s="131"/>
      <c r="B20" s="128"/>
      <c r="C20" s="106"/>
      <c r="D20" s="132"/>
    </row>
    <row r="21" spans="1:4" ht="12.75" customHeight="1" x14ac:dyDescent="0.2">
      <c r="A21" s="131"/>
      <c r="B21" s="128"/>
      <c r="C21" s="106"/>
      <c r="D21" s="132"/>
    </row>
    <row r="22" spans="1:4" ht="12.75" customHeight="1" x14ac:dyDescent="0.2">
      <c r="A22" s="131"/>
      <c r="B22" s="128"/>
      <c r="C22" s="106"/>
      <c r="D22" s="132"/>
    </row>
    <row r="23" spans="1:4" ht="12.75" customHeight="1" x14ac:dyDescent="0.2">
      <c r="A23" s="131"/>
      <c r="B23" s="128"/>
      <c r="C23" s="106"/>
      <c r="D23" s="132"/>
    </row>
    <row r="24" spans="1:4" ht="13.5" customHeight="1" x14ac:dyDescent="0.2">
      <c r="A24" s="133"/>
      <c r="B24" s="122"/>
      <c r="C24" s="122"/>
      <c r="D24" s="134" t="e">
        <f>SUM(#REF!)</f>
        <v>#REF!</v>
      </c>
    </row>
    <row r="25" spans="1:4" ht="15.75" thickBot="1" x14ac:dyDescent="0.3">
      <c r="C25" s="210" t="s">
        <v>208</v>
      </c>
      <c r="D25" s="125" t="e">
        <f>SUM(D6:D24)</f>
        <v>#REF!</v>
      </c>
    </row>
    <row r="26" spans="1:4" x14ac:dyDescent="0.2">
      <c r="C26" s="284" t="s">
        <v>247</v>
      </c>
      <c r="D26" s="284"/>
    </row>
    <row r="27" spans="1:4" x14ac:dyDescent="0.2">
      <c r="C27" s="282"/>
      <c r="D27" s="282"/>
    </row>
  </sheetData>
  <mergeCells count="3">
    <mergeCell ref="A1:D1"/>
    <mergeCell ref="A2:D2"/>
    <mergeCell ref="C26:D27"/>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ract xmlns="8a6e27b6-3b30-4895-a4fc-7172023d76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208C8AE3584848A8D26F79479349EC" ma:contentTypeVersion="12" ma:contentTypeDescription="Create a new document." ma:contentTypeScope="" ma:versionID="ccb0ae390b33e32e3feca3d86c67e32c">
  <xsd:schema xmlns:xsd="http://www.w3.org/2001/XMLSchema" xmlns:xs="http://www.w3.org/2001/XMLSchema" xmlns:p="http://schemas.microsoft.com/office/2006/metadata/properties" xmlns:ns2="8a6e27b6-3b30-4895-a4fc-7172023d763e" xmlns:ns3="8d2c1b80-c67e-47aa-932c-0090cde62fd8" xmlns:ns4="b9f8e4f9-63ae-441f-b00b-e601199620d9" targetNamespace="http://schemas.microsoft.com/office/2006/metadata/properties" ma:root="true" ma:fieldsID="ae2cbfb4268cc06d1f5e1b9bbbafd889" ns2:_="" ns3:_="" ns4:_="">
    <xsd:import namespace="8a6e27b6-3b30-4895-a4fc-7172023d763e"/>
    <xsd:import namespace="8d2c1b80-c67e-47aa-932c-0090cde62fd8"/>
    <xsd:import namespace="b9f8e4f9-63ae-441f-b00b-e601199620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4:MediaServiceAutoTags" minOccurs="0"/>
                <xsd:element ref="ns4:MediaServiceGenerationTime" minOccurs="0"/>
                <xsd:element ref="ns4:MediaServiceEventHashCode" minOccurs="0"/>
                <xsd:element ref="ns4:MediaServiceOCR" minOccurs="0"/>
                <xsd:element ref="ns2:Contract"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e27b6-3b30-4895-a4fc-7172023d763e"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ternalName="MediaServiceDateTaken" ma:readOnly="true">
      <xsd:simpleType>
        <xsd:restriction base="dms:Text"/>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internalName="MediaServiceKeyPoints" ma:readOnly="true">
      <xsd:simpleType>
        <xsd:restriction base="dms:Note">
          <xsd:maxLength value="255"/>
        </xsd:restriction>
      </xsd:simpleType>
    </xsd:element>
    <xsd:element name="Contract" ma:index="15" nillable="true" ma:displayName="Contract" ma:format="Dropdown" ma:internalName="Contract" ma:readOnly="false">
      <xsd:simpleType>
        <xsd:union memberTypes="dms:Text">
          <xsd:simpleType>
            <xsd:restriction base="dms:Choice">
              <xsd:enumeration value="Current"/>
              <xsd:enumeration value="Completed"/>
            </xsd:restriction>
          </xsd:simpleType>
        </xsd:un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2c1b80-c67e-47aa-932c-0090cde62fd8" elementFormDefault="qualified">
    <xsd:import namespace="http://schemas.microsoft.com/office/2006/documentManagement/types"/>
    <xsd:import namespace="http://schemas.microsoft.com/office/infopath/2007/PartnerControls"/>
    <xsd:element name="SharedWithUsers" ma:index="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f8e4f9-63ae-441f-b00b-e601199620d9" elementFormDefault="qualified">
    <xsd:import namespace="http://schemas.microsoft.com/office/2006/documentManagement/types"/>
    <xsd:import namespace="http://schemas.microsoft.com/office/infopath/2007/PartnerControls"/>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8A3367-51DE-4495-A6B6-523B1166CC3B}">
  <ds:schemaRefs>
    <ds:schemaRef ds:uri="http://schemas.microsoft.com/sharepoint/v3/contenttype/forms"/>
  </ds:schemaRefs>
</ds:datastoreItem>
</file>

<file path=customXml/itemProps2.xml><?xml version="1.0" encoding="utf-8"?>
<ds:datastoreItem xmlns:ds="http://schemas.openxmlformats.org/officeDocument/2006/customXml" ds:itemID="{406BC1C9-662D-4D8F-9CC3-1DC15AD4B6E1}">
  <ds:schemaRefs>
    <ds:schemaRef ds:uri="http://purl.org/dc/terms/"/>
    <ds:schemaRef ds:uri="http://schemas.microsoft.com/office/2006/documentManagement/types"/>
    <ds:schemaRef ds:uri="8a6e27b6-3b30-4895-a4fc-7172023d763e"/>
    <ds:schemaRef ds:uri="http://purl.org/dc/elements/1.1/"/>
    <ds:schemaRef ds:uri="b9f8e4f9-63ae-441f-b00b-e601199620d9"/>
    <ds:schemaRef ds:uri="http://purl.org/dc/dcmitype/"/>
    <ds:schemaRef ds:uri="8d2c1b80-c67e-47aa-932c-0090cde62fd8"/>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DF719AF-7E61-4188-B62D-CE2FE45A1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e27b6-3b30-4895-a4fc-7172023d763e"/>
    <ds:schemaRef ds:uri="8d2c1b80-c67e-47aa-932c-0090cde62fd8"/>
    <ds:schemaRef ds:uri="b9f8e4f9-63ae-441f-b00b-e601199620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Summary</vt:lpstr>
      <vt:lpstr>Step 1 - Center List</vt:lpstr>
      <vt:lpstr>Step 2 - Partner List</vt:lpstr>
      <vt:lpstr>Step 3a - Partner Service List</vt:lpstr>
      <vt:lpstr>Step 3b - On-Site Engagement</vt:lpstr>
      <vt:lpstr>Step 4a - Partner Cost List</vt:lpstr>
      <vt:lpstr>Step 4b - Center Cost List </vt:lpstr>
      <vt:lpstr>Step 4c - Shared Cost List</vt:lpstr>
      <vt:lpstr>Step 5 - One-Stop Budget</vt:lpstr>
      <vt:lpstr>Step 6 - Cost Allocation Method</vt:lpstr>
      <vt:lpstr>Step 7 - Cost Allocation</vt:lpstr>
      <vt:lpstr>Cost Allocation Examples</vt:lpstr>
      <vt:lpstr>Step 8 - Est. Contributions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Darcee</dc:creator>
  <cp:keywords/>
  <dc:description/>
  <cp:lastModifiedBy>Greenman, Wendy</cp:lastModifiedBy>
  <cp:revision/>
  <dcterms:created xsi:type="dcterms:W3CDTF">2021-05-24T18:06:52Z</dcterms:created>
  <dcterms:modified xsi:type="dcterms:W3CDTF">2023-07-12T17:31:41Z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0x0101004D208C8AE3584848A8D26F79479349EC</vt:lpwstr>
  </property>
</Properties>
</file>